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23CFE1EE-B4B6-4D3A-84CD-214601F5AA28}" xr6:coauthVersionLast="47" xr6:coauthVersionMax="47" xr10:uidLastSave="{00000000-0000-0000-0000-000000000000}"/>
  <bookViews>
    <workbookView xWindow="780" yWindow="525" windowWidth="19830" windowHeight="10290" tabRatio="774" activeTab="1" xr2:uid="{00000000-000D-0000-FFFF-FFFF00000000}"/>
  </bookViews>
  <sheets>
    <sheet name="はじめに" sheetId="41" r:id="rId1"/>
    <sheet name="TOP" sheetId="8" r:id="rId2"/>
    <sheet name="シート1" sheetId="1" r:id="rId3"/>
    <sheet name="シート2-①" sheetId="43" r:id="rId4"/>
    <sheet name="シート2-②" sheetId="2" r:id="rId5"/>
    <sheet name="シート2-③" sheetId="45" r:id="rId6"/>
    <sheet name="シート2-④-1" sheetId="7" r:id="rId7"/>
    <sheet name="シート2-④-2" sheetId="10" r:id="rId8"/>
    <sheet name="シート2-④-3" sheetId="11" r:id="rId9"/>
    <sheet name="シート2-④-4" sheetId="12" r:id="rId10"/>
    <sheet name="シート2-④-5" sheetId="13" r:id="rId11"/>
    <sheet name="シート2-④-6" sheetId="14" r:id="rId12"/>
    <sheet name="シート2-④-7" sheetId="48" r:id="rId13"/>
    <sheet name="シート2-④-8" sheetId="15" r:id="rId14"/>
    <sheet name="シート3-①" sheetId="44" r:id="rId15"/>
    <sheet name="シート3-②" sheetId="3" r:id="rId16"/>
    <sheet name="シート3-③" sheetId="49" r:id="rId17"/>
    <sheet name="シート3-④-1" sheetId="9" r:id="rId18"/>
    <sheet name="シート3-④-2" sheetId="26" r:id="rId19"/>
    <sheet name="シート3-④-3" sheetId="27" r:id="rId20"/>
    <sheet name="シート3-④-4" sheetId="28" r:id="rId21"/>
    <sheet name="シート3-④-5" sheetId="29" r:id="rId22"/>
    <sheet name="シート3-④-6" sheetId="30" r:id="rId23"/>
    <sheet name="シート3-④-7" sheetId="50" r:id="rId24"/>
    <sheet name="シート3-④-8" sheetId="31" r:id="rId25"/>
    <sheet name="集計用シート（専門Ⅱ）" sheetId="51" r:id="rId26"/>
    <sheet name="リスト" sheetId="5" state="hidden" r:id="rId27"/>
  </sheets>
  <externalReferences>
    <externalReference r:id="rId28"/>
  </externalReferences>
  <definedNames>
    <definedName name="_xlnm.Print_Area" localSheetId="2">シート1!$A$1:$S$63</definedName>
    <definedName name="_xlnm.Print_Area" localSheetId="3">'シート2-①'!$A$1:$AD$32</definedName>
    <definedName name="_xlnm.Print_Area" localSheetId="4">'シート2-②'!$A$1:$AD$32</definedName>
    <definedName name="_xlnm.Print_Area" localSheetId="5">'シート2-③'!$A$1:$AD$32</definedName>
    <definedName name="_xlnm.Print_Area" localSheetId="6">'シート2-④-1'!$A$1:$AD$31</definedName>
    <definedName name="_xlnm.Print_Area" localSheetId="7">'シート2-④-2'!$A$1:$AD$33</definedName>
    <definedName name="_xlnm.Print_Area" localSheetId="8">'シート2-④-3'!$B$1:$AD$32</definedName>
    <definedName name="_xlnm.Print_Area" localSheetId="9">'シート2-④-4'!$A$1:$AD$32</definedName>
    <definedName name="_xlnm.Print_Area" localSheetId="10">'シート2-④-5'!$A$1:$AD$32</definedName>
    <definedName name="_xlnm.Print_Area" localSheetId="11">'シート2-④-6'!$A$1:$AD$31</definedName>
    <definedName name="_xlnm.Print_Area" localSheetId="12">'シート2-④-7'!$A$1:$AD$32</definedName>
    <definedName name="_xlnm.Print_Area" localSheetId="13">'シート2-④-8'!$A$1:$AD$31</definedName>
    <definedName name="_xlnm.Print_Area" localSheetId="14">'シート3-①'!$A$1:$AD$21</definedName>
    <definedName name="_xlnm.Print_Area" localSheetId="15">'シート3-②'!$A$1:$AD$21</definedName>
    <definedName name="_xlnm.Print_Area" localSheetId="16">'シート3-③'!$A$1:$AD$21</definedName>
    <definedName name="_xlnm.Print_Area" localSheetId="17">'シート3-④-1'!$A$1:$AD$21</definedName>
    <definedName name="_xlnm.Print_Area" localSheetId="18">'シート3-④-2'!$A$1:$AD$21</definedName>
    <definedName name="_xlnm.Print_Area" localSheetId="19">'シート3-④-3'!$A$1:$AD$21</definedName>
    <definedName name="_xlnm.Print_Area" localSheetId="20">'シート3-④-4'!$A$1:$AD$21</definedName>
    <definedName name="_xlnm.Print_Area" localSheetId="21">'シート3-④-5'!$A$1:$AD$21</definedName>
    <definedName name="_xlnm.Print_Area" localSheetId="22">'シート3-④-6'!$A$1:$AD$21</definedName>
    <definedName name="_xlnm.Print_Area" localSheetId="23">'シート3-④-7'!$A$1:$AD$21</definedName>
    <definedName name="_xlnm.Print_Area" localSheetId="24">'シート3-④-8'!$A$1:$AD$21</definedName>
    <definedName name="ｺｰｽ">TOP!$C$4</definedName>
    <definedName name="氏名姓">TOP!$H$4</definedName>
    <definedName name="氏名名">TOP!$I$4</definedName>
    <definedName name="時間L">TOP!$AE$1:$AE$25</definedName>
    <definedName name="姓">[1]TOP!$I$4</definedName>
    <definedName name="登録番号">TOP!$F$4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43" l="1"/>
  <c r="Y13" i="43"/>
  <c r="Y10" i="2"/>
  <c r="M11" i="51" s="1"/>
  <c r="Y13" i="2"/>
  <c r="N11" i="51" s="1"/>
  <c r="Y10" i="45"/>
  <c r="Y13" i="45"/>
  <c r="Y10" i="7"/>
  <c r="Y13" i="7"/>
  <c r="Y10" i="10"/>
  <c r="Y13" i="10"/>
  <c r="N14" i="51" s="1"/>
  <c r="Y10" i="11"/>
  <c r="M15" i="51" s="1"/>
  <c r="Y13" i="11"/>
  <c r="N15" i="51" s="1"/>
  <c r="Y10" i="12"/>
  <c r="Y13" i="12"/>
  <c r="Y10" i="13"/>
  <c r="M17" i="51" s="1"/>
  <c r="Y13" i="13"/>
  <c r="N17" i="51" s="1"/>
  <c r="Y10" i="14"/>
  <c r="Y13" i="14"/>
  <c r="Y10" i="48"/>
  <c r="M19" i="51" s="1"/>
  <c r="Y13" i="48"/>
  <c r="N19" i="51" s="1"/>
  <c r="Y10" i="15"/>
  <c r="Y13" i="15"/>
  <c r="D7" i="44"/>
  <c r="E10" i="44"/>
  <c r="E26" i="51" s="1"/>
  <c r="M10" i="44"/>
  <c r="F26" i="51"/>
  <c r="R10" i="44"/>
  <c r="G26" i="51"/>
  <c r="Y10" i="44"/>
  <c r="M26" i="51"/>
  <c r="E11" i="44"/>
  <c r="M11" i="44"/>
  <c r="R11" i="44"/>
  <c r="J26" i="51"/>
  <c r="Y13" i="44"/>
  <c r="E14" i="44"/>
  <c r="L26" i="51" s="1"/>
  <c r="D7" i="3"/>
  <c r="E10" i="3"/>
  <c r="E27" i="51" s="1"/>
  <c r="M10" i="3"/>
  <c r="R10" i="3"/>
  <c r="G27" i="51" s="1"/>
  <c r="Y10" i="3"/>
  <c r="E11" i="3"/>
  <c r="M11" i="3"/>
  <c r="R11" i="3"/>
  <c r="K27" i="51"/>
  <c r="Y13" i="3"/>
  <c r="E14" i="3"/>
  <c r="L27" i="51" s="1"/>
  <c r="D7" i="49"/>
  <c r="E10" i="49"/>
  <c r="E28" i="51"/>
  <c r="M10" i="49"/>
  <c r="R10" i="49"/>
  <c r="G28" i="51" s="1"/>
  <c r="Y10" i="49"/>
  <c r="E11" i="49"/>
  <c r="H28" i="51"/>
  <c r="M11" i="49"/>
  <c r="I28" i="51" s="1"/>
  <c r="R11" i="49"/>
  <c r="J28" i="51" s="1"/>
  <c r="E13" i="49"/>
  <c r="K28" i="51" s="1"/>
  <c r="Y13" i="49"/>
  <c r="N28" i="51" s="1"/>
  <c r="E14" i="49"/>
  <c r="L28" i="51" s="1"/>
  <c r="D7" i="9"/>
  <c r="E10" i="9"/>
  <c r="E29" i="51" s="1"/>
  <c r="M10" i="9"/>
  <c r="R10" i="9"/>
  <c r="Y10" i="9"/>
  <c r="E11" i="9"/>
  <c r="H29" i="51" s="1"/>
  <c r="M11" i="9"/>
  <c r="I29" i="51" s="1"/>
  <c r="R11" i="9"/>
  <c r="J29" i="51" s="1"/>
  <c r="E13" i="9"/>
  <c r="K29" i="51"/>
  <c r="Y13" i="9"/>
  <c r="N29" i="51" s="1"/>
  <c r="E14" i="9"/>
  <c r="L29" i="51" s="1"/>
  <c r="D7" i="26"/>
  <c r="E10" i="26"/>
  <c r="E30" i="51" s="1"/>
  <c r="M10" i="26"/>
  <c r="R10" i="26"/>
  <c r="Y10" i="26"/>
  <c r="E11" i="26"/>
  <c r="H30" i="51" s="1"/>
  <c r="M11" i="26"/>
  <c r="I30" i="51" s="1"/>
  <c r="R11" i="26"/>
  <c r="J30" i="51" s="1"/>
  <c r="E13" i="26"/>
  <c r="K30" i="51"/>
  <c r="Y13" i="26"/>
  <c r="N30" i="51" s="1"/>
  <c r="E14" i="26"/>
  <c r="L30" i="51" s="1"/>
  <c r="D7" i="27"/>
  <c r="E10" i="27"/>
  <c r="M10" i="27"/>
  <c r="F31" i="51"/>
  <c r="R10" i="27"/>
  <c r="Y10" i="27"/>
  <c r="E11" i="27"/>
  <c r="H31" i="51" s="1"/>
  <c r="M11" i="27"/>
  <c r="I31" i="51" s="1"/>
  <c r="R11" i="27"/>
  <c r="J31" i="51" s="1"/>
  <c r="E13" i="27"/>
  <c r="K31" i="51" s="1"/>
  <c r="Y13" i="27"/>
  <c r="N31" i="51" s="1"/>
  <c r="E14" i="27"/>
  <c r="L31" i="51" s="1"/>
  <c r="D7" i="28"/>
  <c r="E10" i="28"/>
  <c r="M10" i="28"/>
  <c r="F32" i="51"/>
  <c r="R10" i="28"/>
  <c r="G32" i="51"/>
  <c r="Y10" i="28"/>
  <c r="E11" i="28"/>
  <c r="M11" i="28"/>
  <c r="I32" i="51" s="1"/>
  <c r="R11" i="28"/>
  <c r="J32" i="51" s="1"/>
  <c r="E13" i="28"/>
  <c r="K32" i="51" s="1"/>
  <c r="Y13" i="28"/>
  <c r="N32" i="51" s="1"/>
  <c r="E14" i="28"/>
  <c r="D7" i="29"/>
  <c r="E10" i="29"/>
  <c r="E33" i="51"/>
  <c r="M10" i="29"/>
  <c r="R10" i="29"/>
  <c r="G33" i="51"/>
  <c r="Y10" i="29"/>
  <c r="M33" i="51" s="1"/>
  <c r="E11" i="29"/>
  <c r="M11" i="29"/>
  <c r="R11" i="29"/>
  <c r="J33" i="51" s="1"/>
  <c r="E13" i="29"/>
  <c r="K33" i="51" s="1"/>
  <c r="Y13" i="29"/>
  <c r="E14" i="29"/>
  <c r="L33" i="51" s="1"/>
  <c r="D7" i="30"/>
  <c r="E10" i="30"/>
  <c r="E34" i="51" s="1"/>
  <c r="M10" i="30"/>
  <c r="R10" i="30"/>
  <c r="Y10" i="30"/>
  <c r="E11" i="30"/>
  <c r="M11" i="30"/>
  <c r="R11" i="30"/>
  <c r="J34" i="51" s="1"/>
  <c r="E13" i="30"/>
  <c r="K34" i="51" s="1"/>
  <c r="Y13" i="30"/>
  <c r="N34" i="51" s="1"/>
  <c r="E14" i="30"/>
  <c r="D7" i="50"/>
  <c r="E10" i="50"/>
  <c r="E35" i="51" s="1"/>
  <c r="M10" i="50"/>
  <c r="F35" i="51" s="1"/>
  <c r="R10" i="50"/>
  <c r="Y10" i="50"/>
  <c r="E11" i="50"/>
  <c r="M11" i="50"/>
  <c r="R11" i="50"/>
  <c r="E13" i="50"/>
  <c r="K35" i="51" s="1"/>
  <c r="Y13" i="50"/>
  <c r="N35" i="51" s="1"/>
  <c r="E14" i="50"/>
  <c r="D7" i="31"/>
  <c r="E10" i="31"/>
  <c r="E36" i="51" s="1"/>
  <c r="M10" i="31"/>
  <c r="F36" i="51" s="1"/>
  <c r="R10" i="31"/>
  <c r="G36" i="51"/>
  <c r="Y10" i="31"/>
  <c r="E11" i="31"/>
  <c r="H36" i="51" s="1"/>
  <c r="M11" i="31"/>
  <c r="I36" i="51"/>
  <c r="R11" i="31"/>
  <c r="J36" i="51" s="1"/>
  <c r="E13" i="31"/>
  <c r="K36" i="51" s="1"/>
  <c r="Y13" i="31"/>
  <c r="N36" i="51" s="1"/>
  <c r="E14" i="31"/>
  <c r="C4" i="51"/>
  <c r="C18" i="51" s="1"/>
  <c r="E4" i="51"/>
  <c r="F4" i="51"/>
  <c r="G4" i="51"/>
  <c r="H4" i="51"/>
  <c r="I4" i="51"/>
  <c r="J4" i="51"/>
  <c r="K4" i="51"/>
  <c r="L4" i="51"/>
  <c r="M4" i="51"/>
  <c r="N4" i="51"/>
  <c r="O4" i="51"/>
  <c r="P4" i="51"/>
  <c r="Q4" i="51"/>
  <c r="R4" i="51"/>
  <c r="S4" i="51"/>
  <c r="T4" i="51"/>
  <c r="U4" i="51"/>
  <c r="V4" i="51"/>
  <c r="W4" i="51"/>
  <c r="E10" i="51"/>
  <c r="F10" i="51"/>
  <c r="G10" i="51"/>
  <c r="H10" i="51"/>
  <c r="I10" i="51"/>
  <c r="J10" i="51"/>
  <c r="K10" i="51"/>
  <c r="L10" i="51"/>
  <c r="M10" i="51"/>
  <c r="N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E11" i="51"/>
  <c r="F11" i="51"/>
  <c r="G11" i="51"/>
  <c r="H11" i="51"/>
  <c r="I11" i="51"/>
  <c r="J11" i="51"/>
  <c r="K11" i="51"/>
  <c r="L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E12" i="51"/>
  <c r="F12" i="51"/>
  <c r="G12" i="51"/>
  <c r="H12" i="51"/>
  <c r="I12" i="51"/>
  <c r="J12" i="51"/>
  <c r="K12" i="51"/>
  <c r="L12" i="51"/>
  <c r="M12" i="51"/>
  <c r="N12" i="51"/>
  <c r="P12" i="51"/>
  <c r="Q12" i="51"/>
  <c r="R12" i="51"/>
  <c r="S12" i="51"/>
  <c r="T12" i="51"/>
  <c r="U12" i="51"/>
  <c r="V12" i="51"/>
  <c r="W12" i="51"/>
  <c r="X12" i="51"/>
  <c r="Y12" i="51"/>
  <c r="Z12" i="51"/>
  <c r="AA12" i="51"/>
  <c r="AB12" i="51"/>
  <c r="AC12" i="51"/>
  <c r="AD12" i="51"/>
  <c r="AE12" i="51"/>
  <c r="AF12" i="51"/>
  <c r="AG12" i="51"/>
  <c r="AH12" i="51"/>
  <c r="AI12" i="51"/>
  <c r="AJ12" i="51"/>
  <c r="AK12" i="51"/>
  <c r="AL12" i="51"/>
  <c r="AM12" i="51"/>
  <c r="AN12" i="51"/>
  <c r="AO12" i="51"/>
  <c r="AP12" i="51"/>
  <c r="AQ12" i="51"/>
  <c r="AR12" i="51"/>
  <c r="AS12" i="51"/>
  <c r="AT12" i="51"/>
  <c r="AU12" i="51"/>
  <c r="AV12" i="51"/>
  <c r="AW12" i="51"/>
  <c r="AX12" i="51"/>
  <c r="AY12" i="51"/>
  <c r="AZ12" i="51"/>
  <c r="BA12" i="51"/>
  <c r="BB12" i="51"/>
  <c r="BC12" i="51"/>
  <c r="BD12" i="51"/>
  <c r="BE12" i="51"/>
  <c r="BF12" i="51"/>
  <c r="E13" i="51"/>
  <c r="F13" i="51"/>
  <c r="G13" i="51"/>
  <c r="H13" i="51"/>
  <c r="I13" i="51"/>
  <c r="J13" i="51"/>
  <c r="K13" i="51"/>
  <c r="L13" i="51"/>
  <c r="M13" i="51"/>
  <c r="N13" i="51"/>
  <c r="P13" i="51"/>
  <c r="Q13" i="51"/>
  <c r="R13" i="51"/>
  <c r="S13" i="51"/>
  <c r="T13" i="51"/>
  <c r="U13" i="51"/>
  <c r="V13" i="51"/>
  <c r="W13" i="51"/>
  <c r="X13" i="51"/>
  <c r="Y13" i="51"/>
  <c r="Z13" i="51"/>
  <c r="AA13" i="51"/>
  <c r="AB13" i="51"/>
  <c r="AC13" i="51"/>
  <c r="AD13" i="51"/>
  <c r="AE13" i="51"/>
  <c r="AF13" i="51"/>
  <c r="AG13" i="51"/>
  <c r="AH13" i="51"/>
  <c r="AI13" i="51"/>
  <c r="AJ13" i="51"/>
  <c r="AK13" i="51"/>
  <c r="AL13" i="51"/>
  <c r="AM13" i="51"/>
  <c r="AN13" i="51"/>
  <c r="AO13" i="51"/>
  <c r="AP13" i="51"/>
  <c r="AQ13" i="51"/>
  <c r="AR13" i="51"/>
  <c r="AS13" i="51"/>
  <c r="AT13" i="51"/>
  <c r="AU13" i="51"/>
  <c r="AV13" i="51"/>
  <c r="AW13" i="51"/>
  <c r="AX13" i="51"/>
  <c r="AY13" i="51"/>
  <c r="AZ13" i="51"/>
  <c r="BA13" i="51"/>
  <c r="BB13" i="51"/>
  <c r="BC13" i="51"/>
  <c r="BD13" i="51"/>
  <c r="BE13" i="51"/>
  <c r="BF13" i="51"/>
  <c r="E14" i="51"/>
  <c r="F14" i="51"/>
  <c r="G14" i="51"/>
  <c r="H14" i="51"/>
  <c r="I14" i="51"/>
  <c r="J14" i="51"/>
  <c r="K14" i="51"/>
  <c r="L14" i="51"/>
  <c r="M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E15" i="51"/>
  <c r="F15" i="51"/>
  <c r="G15" i="51"/>
  <c r="H15" i="51"/>
  <c r="I15" i="51"/>
  <c r="J15" i="51"/>
  <c r="K15" i="51"/>
  <c r="L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E16" i="51"/>
  <c r="F16" i="51"/>
  <c r="G16" i="51"/>
  <c r="H16" i="51"/>
  <c r="I16" i="51"/>
  <c r="J16" i="51"/>
  <c r="K16" i="51"/>
  <c r="L16" i="51"/>
  <c r="M16" i="51"/>
  <c r="N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E17" i="51"/>
  <c r="F17" i="51"/>
  <c r="G17" i="51"/>
  <c r="H17" i="51"/>
  <c r="I17" i="51"/>
  <c r="J17" i="51"/>
  <c r="K17" i="51"/>
  <c r="L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E18" i="51"/>
  <c r="F18" i="51"/>
  <c r="G18" i="51"/>
  <c r="H18" i="51"/>
  <c r="I18" i="51"/>
  <c r="J18" i="51"/>
  <c r="K18" i="51"/>
  <c r="L18" i="51"/>
  <c r="M18" i="51"/>
  <c r="N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AN18" i="51"/>
  <c r="AO18" i="51"/>
  <c r="AP18" i="51"/>
  <c r="AQ18" i="51"/>
  <c r="AR18" i="51"/>
  <c r="AS18" i="51"/>
  <c r="AT18" i="51"/>
  <c r="AU18" i="51"/>
  <c r="AV18" i="51"/>
  <c r="AW18" i="51"/>
  <c r="AX18" i="51"/>
  <c r="AY18" i="51"/>
  <c r="AZ18" i="51"/>
  <c r="BA18" i="51"/>
  <c r="BB18" i="51"/>
  <c r="BC18" i="51"/>
  <c r="BD18" i="51"/>
  <c r="BE18" i="51"/>
  <c r="BF18" i="51"/>
  <c r="E19" i="51"/>
  <c r="F19" i="51"/>
  <c r="G19" i="51"/>
  <c r="H19" i="51"/>
  <c r="I19" i="51"/>
  <c r="J19" i="51"/>
  <c r="K19" i="51"/>
  <c r="L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AN19" i="51"/>
  <c r="AO19" i="51"/>
  <c r="AP19" i="51"/>
  <c r="AQ19" i="51"/>
  <c r="AR19" i="51"/>
  <c r="AS19" i="51"/>
  <c r="AT19" i="51"/>
  <c r="AU19" i="51"/>
  <c r="AV19" i="51"/>
  <c r="AW19" i="51"/>
  <c r="AX19" i="51"/>
  <c r="AY19" i="51"/>
  <c r="AZ19" i="51"/>
  <c r="BA19" i="51"/>
  <c r="BB19" i="51"/>
  <c r="BC19" i="51"/>
  <c r="BD19" i="51"/>
  <c r="BE19" i="51"/>
  <c r="BF19" i="51"/>
  <c r="E20" i="51"/>
  <c r="F20" i="51"/>
  <c r="G20" i="51"/>
  <c r="H20" i="51"/>
  <c r="I20" i="51"/>
  <c r="J20" i="51"/>
  <c r="K20" i="51"/>
  <c r="L20" i="51"/>
  <c r="M20" i="51"/>
  <c r="N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H26" i="51"/>
  <c r="I26" i="51"/>
  <c r="K26" i="51"/>
  <c r="N26" i="51"/>
  <c r="O26" i="51"/>
  <c r="P26" i="51"/>
  <c r="Q26" i="51"/>
  <c r="R26" i="51"/>
  <c r="F27" i="51"/>
  <c r="H27" i="51"/>
  <c r="I27" i="51"/>
  <c r="J27" i="51"/>
  <c r="M27" i="51"/>
  <c r="N27" i="51"/>
  <c r="O27" i="51"/>
  <c r="P27" i="51"/>
  <c r="Q27" i="51"/>
  <c r="R27" i="51"/>
  <c r="F28" i="51"/>
  <c r="M28" i="51"/>
  <c r="O28" i="51"/>
  <c r="P28" i="51"/>
  <c r="Q28" i="51"/>
  <c r="R28" i="51"/>
  <c r="F29" i="51"/>
  <c r="G29" i="51"/>
  <c r="M29" i="51"/>
  <c r="O29" i="51"/>
  <c r="P29" i="51"/>
  <c r="Q29" i="51"/>
  <c r="R29" i="51"/>
  <c r="F30" i="51"/>
  <c r="G30" i="51"/>
  <c r="M30" i="51"/>
  <c r="O30" i="51"/>
  <c r="P30" i="51"/>
  <c r="Q30" i="51"/>
  <c r="R30" i="51"/>
  <c r="E31" i="51"/>
  <c r="G31" i="51"/>
  <c r="M31" i="51"/>
  <c r="O31" i="51"/>
  <c r="P31" i="51"/>
  <c r="Q31" i="51"/>
  <c r="R31" i="51"/>
  <c r="E32" i="51"/>
  <c r="H32" i="51"/>
  <c r="L32" i="51"/>
  <c r="M32" i="51"/>
  <c r="O32" i="51"/>
  <c r="P32" i="51"/>
  <c r="Q32" i="51"/>
  <c r="R32" i="51"/>
  <c r="F33" i="51"/>
  <c r="H33" i="51"/>
  <c r="I33" i="51"/>
  <c r="N33" i="51"/>
  <c r="O33" i="51"/>
  <c r="P33" i="51"/>
  <c r="Q33" i="51"/>
  <c r="R33" i="51"/>
  <c r="F34" i="51"/>
  <c r="G34" i="51"/>
  <c r="H34" i="51"/>
  <c r="I34" i="51"/>
  <c r="L34" i="51"/>
  <c r="M34" i="51"/>
  <c r="O34" i="51"/>
  <c r="P34" i="51"/>
  <c r="Q34" i="51"/>
  <c r="R34" i="51"/>
  <c r="G35" i="51"/>
  <c r="H35" i="51"/>
  <c r="I35" i="51"/>
  <c r="J35" i="51"/>
  <c r="L35" i="51"/>
  <c r="M35" i="51"/>
  <c r="O35" i="51"/>
  <c r="P35" i="51"/>
  <c r="Q35" i="51"/>
  <c r="R35" i="51"/>
  <c r="L36" i="51"/>
  <c r="M36" i="51"/>
  <c r="O36" i="51"/>
  <c r="P36" i="51"/>
  <c r="Q36" i="51"/>
  <c r="R36" i="51"/>
  <c r="C15" i="51"/>
  <c r="C13" i="51" l="1"/>
  <c r="C12" i="51"/>
  <c r="C20" i="51"/>
  <c r="C19" i="51"/>
  <c r="C34" i="51"/>
  <c r="C32" i="51"/>
  <c r="C36" i="51"/>
  <c r="C29" i="51"/>
  <c r="C27" i="51"/>
  <c r="C10" i="51"/>
  <c r="C30" i="51"/>
  <c r="C35" i="51"/>
  <c r="C17" i="51"/>
  <c r="C26" i="51"/>
  <c r="C28" i="51"/>
  <c r="C33" i="51"/>
  <c r="C31" i="51"/>
  <c r="C16" i="51"/>
  <c r="C14" i="51"/>
  <c r="C11"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00000000-0006-0000-0200-000001000000}">
      <text>
        <r>
          <rPr>
            <b/>
            <sz val="11"/>
            <rFont val="ＭＳ Ｐゴシック"/>
            <family val="3"/>
            <charset val="128"/>
          </rPr>
          <t>「番号」欄には、受講決定番号を入力してください。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B00-000001000000}">
      <text>
        <r>
          <rPr>
            <sz val="10"/>
            <rFont val="HGPｺﾞｼｯｸM"/>
            <family val="3"/>
            <charset val="128"/>
          </rPr>
          <t>姓と名の間は全角スペースを入れて下さい。</t>
        </r>
      </text>
    </comment>
    <comment ref="V16" authorId="0" shapeId="0" xr:uid="{00000000-0006-0000-0B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C00-000001000000}">
      <text>
        <r>
          <rPr>
            <sz val="10"/>
            <rFont val="HGPｺﾞｼｯｸM"/>
            <family val="3"/>
            <charset val="128"/>
          </rPr>
          <t>姓と名の間は全角スペースを入れて下さい。</t>
        </r>
      </text>
    </comment>
    <comment ref="V16" authorId="0" shapeId="0" xr:uid="{00000000-0006-0000-0C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D00-000001000000}">
      <text>
        <r>
          <rPr>
            <sz val="10"/>
            <rFont val="HGPｺﾞｼｯｸM"/>
            <family val="3"/>
            <charset val="128"/>
          </rPr>
          <t>姓と名の間は全角スペースを入れて下さい。</t>
        </r>
      </text>
    </comment>
    <comment ref="V16" authorId="0" shapeId="0" xr:uid="{00000000-0006-0000-0D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300-000001000000}">
      <text>
        <r>
          <rPr>
            <sz val="10"/>
            <rFont val="HGPｺﾞｼｯｸM"/>
            <family val="3"/>
            <charset val="128"/>
          </rPr>
          <t>姓と名の間は全角スペースを入れて下さい。</t>
        </r>
      </text>
    </comment>
    <comment ref="V16" authorId="0" shapeId="0" xr:uid="{00000000-0006-0000-03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400-000001000000}">
      <text>
        <r>
          <rPr>
            <sz val="10"/>
            <rFont val="HGPｺﾞｼｯｸM"/>
            <family val="3"/>
            <charset val="128"/>
          </rPr>
          <t>姓と名の間は全角スペースを入れて下さい。</t>
        </r>
      </text>
    </comment>
    <comment ref="V16" authorId="0" shapeId="0" xr:uid="{00000000-0006-0000-04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500-000001000000}">
      <text>
        <r>
          <rPr>
            <sz val="10"/>
            <rFont val="HGPｺﾞｼｯｸM"/>
            <family val="3"/>
            <charset val="128"/>
          </rPr>
          <t>姓と名の間は全角スペースを入れて下さい。</t>
        </r>
      </text>
    </comment>
    <comment ref="V16" authorId="0" shapeId="0" xr:uid="{00000000-0006-0000-05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600-000001000000}">
      <text>
        <r>
          <rPr>
            <sz val="10"/>
            <rFont val="HGPｺﾞｼｯｸM"/>
            <family val="3"/>
            <charset val="128"/>
          </rPr>
          <t>姓と名の間は全角スペースを入れて下さい。</t>
        </r>
      </text>
    </comment>
    <comment ref="V16" authorId="0" shapeId="0" xr:uid="{00000000-0006-0000-06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700-000001000000}">
      <text>
        <r>
          <rPr>
            <sz val="10"/>
            <rFont val="HGPｺﾞｼｯｸM"/>
            <family val="3"/>
            <charset val="128"/>
          </rPr>
          <t>姓と名の間は全角スペースを入れて下さい。</t>
        </r>
      </text>
    </comment>
    <comment ref="V16" authorId="0" shapeId="0" xr:uid="{00000000-0006-0000-07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800-000001000000}">
      <text>
        <r>
          <rPr>
            <sz val="10"/>
            <rFont val="HGPｺﾞｼｯｸM"/>
            <family val="3"/>
            <charset val="128"/>
          </rPr>
          <t>姓と名の間は全角スペースを入れて下さい。</t>
        </r>
      </text>
    </comment>
    <comment ref="V16" authorId="0" shapeId="0" xr:uid="{00000000-0006-0000-08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900-000001000000}">
      <text>
        <r>
          <rPr>
            <sz val="10"/>
            <rFont val="HGPｺﾞｼｯｸM"/>
            <family val="3"/>
            <charset val="128"/>
          </rPr>
          <t>姓と名の間は全角スペースを入れて下さい。</t>
        </r>
      </text>
    </comment>
    <comment ref="V16" authorId="0" shapeId="0" xr:uid="{00000000-0006-0000-09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A00-000001000000}">
      <text>
        <r>
          <rPr>
            <sz val="10"/>
            <rFont val="HGPｺﾞｼｯｸM"/>
            <family val="3"/>
            <charset val="128"/>
          </rPr>
          <t>姓と名の間は全角スペースを入れて下さい。</t>
        </r>
      </text>
    </comment>
    <comment ref="V16" authorId="0" shapeId="0" xr:uid="{00000000-0006-0000-0A00-000002000000}">
      <text>
        <r>
          <rPr>
            <sz val="9"/>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<sst xmlns="http://schemas.openxmlformats.org/spreadsheetml/2006/main" count="1526" uniqueCount="357">
  <si>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</si>
  <si>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</si>
  <si>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</si>
  <si>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</si>
  <si>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</si>
  <si>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</si>
  <si>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</si>
  <si>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</si>
  <si>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</si>
  <si>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</si>
  <si>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</si>
  <si>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</si>
  <si>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</si>
  <si>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</si>
  <si>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</si>
  <si>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</si>
  <si>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</si>
  <si>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</si>
  <si>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</si>
  <si>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</si>
  <si>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</si>
  <si>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</si>
  <si>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</si>
  <si>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</si>
  <si>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</si>
  <si>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</si>
  <si>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</si>
  <si>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</si>
  <si>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</si>
  <si>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</si>
  <si>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</si>
  <si>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</si>
  <si>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</si>
  <si>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</si>
  <si>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</si>
  <si>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</si>
  <si>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</si>
  <si>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</si>
  <si>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</si>
  <si>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</si>
  <si>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</si>
  <si>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</si>
  <si>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</si>
  <si>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</si>
  <si>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</si>
  <si>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</si>
  <si>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</si>
  <si>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</si>
  <si>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</si>
  <si>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</si>
  <si>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</si>
  <si>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</si>
  <si>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</si>
  <si>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</si>
  <si>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</si>
  <si>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</si>
  <si>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</si>
  <si>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</si>
  <si>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</si>
  <si>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</si>
  <si>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</si>
  <si>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</si>
  <si>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</si>
  <si>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①</t>
    <phoneticPr fontId="1"/>
  </si>
  <si>
    <t>受講前</t>
    <rPh sb="0" eb="2">
      <t>ジュコウ</t>
    </rPh>
    <rPh sb="2" eb="3">
      <t>マエ</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</si>
  <si>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</si>
  <si>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</si>
  <si>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</si>
  <si>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</si>
  <si>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</si>
  <si>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</si>
  <si>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</si>
  <si>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</si>
  <si>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</si>
  <si>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</si>
  <si>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</si>
  <si>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</si>
  <si>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</si>
  <si>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</si>
  <si>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</si>
  <si>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</si>
  <si>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</si>
  <si>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</si>
  <si>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</si>
  <si>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</si>
  <si>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</si>
  <si>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</si>
  <si>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</si>
  <si>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</si>
  <si>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</si>
  <si>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</si>
  <si>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</si>
  <si>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</si>
  <si>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</si>
  <si>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</si>
  <si>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</si>
  <si>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</si>
  <si>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</si>
  <si>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</si>
  <si>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</si>
  <si>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</si>
  <si>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</si>
  <si>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</si>
  <si>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</si>
  <si>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</si>
  <si>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</si>
  <si>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</si>
  <si>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</si>
  <si>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</si>
  <si>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</si>
  <si>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</si>
  <si>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</si>
  <si>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</si>
  <si>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</si>
  <si>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</si>
  <si>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</si>
  <si>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</si>
  <si>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</si>
  <si>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</si>
  <si>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</si>
  <si>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</si>
  <si>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</si>
  <si>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</si>
  <si>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</si>
  <si>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</si>
  <si>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</si>
  <si>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</si>
  <si>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</si>
  <si>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</si>
  <si>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</si>
  <si>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</si>
  <si>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</si>
  <si>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</si>
  <si>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</si>
  <si>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</si>
  <si>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</si>
  <si>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</si>
  <si>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</si>
  <si>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</si>
  <si>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ファイル名</t>
    <rPh sb="4" eb="5">
      <t>メイ</t>
    </rPh>
    <phoneticPr fontId="1"/>
  </si>
  <si>
    <t>氏名</t>
    <rPh sb="0" eb="2">
      <t>シメイ</t>
    </rPh>
    <phoneticPr fontId="1"/>
  </si>
  <si>
    <t>　　介護　太郎</t>
    <rPh sb="2" eb="4">
      <t>カイゴ</t>
    </rPh>
    <rPh sb="5" eb="7">
      <t>タロウ</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</si>
  <si>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</si>
  <si>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</si>
  <si>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</si>
  <si>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</si>
  <si>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</si>
  <si>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</si>
  <si>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</si>
  <si>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</si>
  <si>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9"/>
  </si>
  <si>
    <t>※受講目標は受講者と管理者で相談して決めてください。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</si>
  <si>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</si>
  <si>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</si>
  <si>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</si>
  <si>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</si>
  <si>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</si>
  <si>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シート2</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</si>
  <si>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</si>
  <si>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 xml:space="preserve">項　　目 </t>
    <phoneticPr fontId="1"/>
  </si>
  <si>
    <t xml:space="preserve">④ </t>
    <phoneticPr fontId="1"/>
  </si>
  <si>
    <t>⑤</t>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</si>
  <si>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</si>
  <si>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</si>
  <si>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</si>
  <si>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</si>
  <si>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</si>
  <si>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</si>
  <si>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</si>
  <si>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</si>
  <si>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地域の各種統計データを必要に応じて活用することにより、他の事例へも応用できる。</t>
    <phoneticPr fontId="1"/>
  </si>
  <si>
    <t>⑥</t>
    <phoneticPr fontId="1"/>
  </si>
  <si>
    <t>分析し評価した内容を受講者間で共有し、アセスメントや居宅サービス計画等の作成における留意点を判断できる。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</si>
  <si>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</si>
  <si>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</si>
  <si>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</si>
  <si>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</si>
  <si>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</si>
  <si>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※管理者記入欄は、受講者が管理者本人、又は実務に就いていない等の理由により、管理者が記入できない場合には、地域の主任介護支援専門員に相談して記入をお願いします。</t>
    <rPh sb="4" eb="6">
      <t>キニュウ</t>
    </rPh>
    <rPh sb="19" eb="20">
      <t>マタ</t>
    </rPh>
    <rPh sb="38" eb="41">
      <t>カンリシャ</t>
    </rPh>
    <phoneticPr fontId="1"/>
  </si>
  <si>
    <t>※「受講後」の欄は、実務に就かない方は、未就労である旨を記載の上、就労後に御活用ください。</t>
    <rPh sb="33" eb="35">
      <t>シュウロウ</t>
    </rPh>
    <rPh sb="37" eb="40">
      <t>ゴカツヨウ</t>
    </rPh>
    <phoneticPr fontId="1"/>
  </si>
  <si>
    <t>ケアマネジメントの実践における倫理</t>
  </si>
  <si>
    <t>ケアマネジメントにおける実践事例の研究及び発表：脳血管疾患のある方のケアマネジメント</t>
  </si>
  <si>
    <t>ケアマネジメントにおける実践事例の研究及び発表：大腿骨頸部骨折のある方のケアマネジメント</t>
  </si>
  <si>
    <t>ケアマネジメントにおける実践事例の研究及び発表：心疾患のある方のケアマネジメント</t>
  </si>
  <si>
    <t>ケアマネジメントにおける実践事例の研究及び発表：誤嚥性肺炎の予防のケアマネジメント</t>
  </si>
  <si>
    <t>介護保険制度及び地域包括ケアシステムの今後の展開</t>
    <phoneticPr fontId="1"/>
  </si>
  <si>
    <t>①介護保険制度及び地域包括ケアシステムの今後の展開</t>
    <phoneticPr fontId="1"/>
  </si>
  <si>
    <t>②ケアマネジメントの実践における倫理</t>
    <phoneticPr fontId="1"/>
  </si>
  <si>
    <t>高齢者の権利を擁護する上で必要な制度等の動向を踏まえた、実践のあり方の倫理的視点からの見直しを行うことができる。</t>
    <phoneticPr fontId="1"/>
  </si>
  <si>
    <t>ケアマネジメントプロセスに関する最新の知見を踏まえた、実践のあり方の見直しを行うことができる。</t>
    <phoneticPr fontId="1"/>
  </si>
  <si>
    <t>介護支援専門員としての倫理原則に基づいた、ケアマネジメントプロセスの実施ができる。</t>
    <phoneticPr fontId="1"/>
  </si>
  <si>
    <t>高齢者の権利を擁護するために活用できる制度、必要な支援内容、サービス等の提案ができる。</t>
    <phoneticPr fontId="1"/>
  </si>
  <si>
    <t>⑦</t>
    <phoneticPr fontId="1"/>
  </si>
  <si>
    <t>⑧</t>
    <phoneticPr fontId="1"/>
  </si>
  <si>
    <t>高齢者の生理、心理、生活環境などの構造的な理解を踏まえたマネジメントに関するケースの居宅サービス計画等の実践事例について意見交換を通して分析し評価できる。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</si>
  <si>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</si>
  <si>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</si>
  <si>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適切なケアマネジメント手法の考え方に基づき、基本ケアに関するアセスメントや居宅サービスの計画等の作成ができる。</t>
    <phoneticPr fontId="1"/>
  </si>
  <si>
    <t>適切なケアマネジメント手法の考え方に基づき、必要な支援内容やサービス等を提案できる。</t>
    <phoneticPr fontId="1"/>
  </si>
  <si>
    <t>脳血管疾患がある方のケアマネジメントに関するケースの居宅サービス計画等の実践事例について意見交換を通して分析し評価できる。</t>
    <phoneticPr fontId="1"/>
  </si>
  <si>
    <t>適切なケアマネジメント手法の考え方に基づき、疾患別ケア（脳血管疾患）に関するアセスメントや居宅サービスの計画等の作成ができる。</t>
    <phoneticPr fontId="1"/>
  </si>
  <si>
    <t>認知症等により生活障害がある方のケアマネジメントに関するケースの居宅サービス計画等の実践事例について意見交換を通して分析し評価できる。</t>
    <phoneticPr fontId="1"/>
  </si>
  <si>
    <t>適切なケアマネジメント手法の考え方に基づき、疾患別ケア（認知症）に関するアセスメントや居宅サービスの計画等の作成ができる。</t>
    <phoneticPr fontId="1"/>
  </si>
  <si>
    <t>大腿骨頸部骨折のある方のケアマネジメントに関するケースの居宅サービス計画等の実践事例について意見交換を通して分析し評価できる。</t>
    <phoneticPr fontId="1"/>
  </si>
  <si>
    <t>適切なケアマネジメント手法の考え方に基づき、疾患別ケア（大腿骨頸部骨折）に関するアセスメントや居宅サービスの計画等の作成ができる。</t>
    <phoneticPr fontId="1"/>
  </si>
  <si>
    <t>心疾患を有する方のケアマネジメントに関するケースの居宅サービス計画等の実践事例について意見交換を通して分析し評価できる。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</si>
  <si>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</si>
  <si>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</si>
  <si>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適切なケアマネジメント手法の考え方に基づき、疾患別ケア（心疾患）に関するアセスメントや居宅サービスの計画等の作成ができる。</t>
    <phoneticPr fontId="1"/>
  </si>
  <si>
    <t>適切なケアマネジメント手法の考え方に基づき、必要な支援内容やサービス等を提案できる。</t>
    <phoneticPr fontId="1"/>
  </si>
  <si>
    <t>誤嚥性肺炎の予防のためのケアマネジメントに関するケースの居宅サービス計画等の実践事例について意見交換を通して分析し評価できる。</t>
    <phoneticPr fontId="1"/>
  </si>
  <si>
    <t>適切なケアマネジメント手法の考え方に基づき、疾患別ケア（誤嚥性肺炎の予防）に関するアセスメントや居宅サービスの計画等の作成ができる。</t>
    <phoneticPr fontId="1"/>
  </si>
  <si>
    <t>③</t>
    <phoneticPr fontId="1"/>
  </si>
  <si>
    <t>シート2</t>
    <phoneticPr fontId="1"/>
  </si>
  <si>
    <t xml:space="preserve">リハビリテーションや福祉用具等に関する関連知識や歯科医師・リハビリテーション専門職・福祉用具専門相談員等との連携方法への応用を実施できる。 </t>
    <phoneticPr fontId="12"/>
  </si>
  <si>
    <t xml:space="preserve">リハビリテーションや福祉用具等の地域の社会資源（インフォーマルサービス等）を活用したケアマネジメントを実施できる。 </t>
    <phoneticPr fontId="12"/>
  </si>
  <si>
    <t>④-1</t>
    <phoneticPr fontId="1"/>
  </si>
  <si>
    <t>④-2</t>
    <phoneticPr fontId="1"/>
  </si>
  <si>
    <t>④-3</t>
    <phoneticPr fontId="1"/>
  </si>
  <si>
    <t>④-4</t>
    <phoneticPr fontId="1"/>
  </si>
  <si>
    <t>④-5</t>
    <phoneticPr fontId="1"/>
  </si>
  <si>
    <t>④-6</t>
    <phoneticPr fontId="1"/>
  </si>
  <si>
    <t>④-7</t>
    <phoneticPr fontId="1"/>
  </si>
  <si>
    <t>ケアマネジメントにおける実践事例の研究及び発表：生活の継続及び家族等を支える基本的なケアマネジメント</t>
    <phoneticPr fontId="1"/>
  </si>
  <si>
    <t>④-1ケアマネジメントにおける実践事例の研究及び発表：生活の継続及び家族等を支える基本的なケアマネジメント</t>
    <phoneticPr fontId="1"/>
  </si>
  <si>
    <t>④-2ケアマネジメントにおける実践事例の研究及び発表：脳血管疾患のある方のケアマネジメント</t>
    <phoneticPr fontId="1"/>
  </si>
  <si>
    <t>④-4ケアマネジメントにおける実践事例の研究及び発表：大腿骨頸部骨折のある方のケアマネジメント</t>
    <phoneticPr fontId="1"/>
  </si>
  <si>
    <t>④-5ケアマネジメントにおける実践事例の研究及び発表：心疾患のある方のケアマネジメント</t>
    <phoneticPr fontId="1"/>
  </si>
  <si>
    <t>④-6ケアマネジメントにおける実践事例の研究及び発表：誤嚥性肺炎の予防のケアマネジメント</t>
    <phoneticPr fontId="1"/>
  </si>
  <si>
    <t xml:space="preserve">④-7ケアマネジメントにおける実践事例の研究及び発表：看取り等における看護サービスの活用に関する事例のケアマネジメント </t>
    <phoneticPr fontId="1"/>
  </si>
  <si>
    <t xml:space="preserve">看護サービスを組み入れた居宅サービス計画等の実践事例について意見交換を通して分析し評価できる。 </t>
    <phoneticPr fontId="12"/>
  </si>
  <si>
    <t xml:space="preserve">分析し評価した内容を受講者間で共有し、アセスメントや居宅サービス計画等の作成における留意点を判断できる。 </t>
    <phoneticPr fontId="12"/>
  </si>
  <si>
    <t xml:space="preserve">各種統計データを活用する等により、別の類似の事例などへの応用ができる。 </t>
    <phoneticPr fontId="12"/>
  </si>
  <si>
    <t xml:space="preserve">地域の各種統計データを必要に応じて活用することにより、他の事例へも応用できる。 </t>
    <phoneticPr fontId="12"/>
  </si>
  <si>
    <t xml:space="preserve">看取り等を含む看護サービスを活用するにあたって各種知識や医師、看護師等との連携方法への応用ができる。 </t>
    <phoneticPr fontId="12"/>
  </si>
  <si>
    <t>看取り等を含む看護サービスの地域の社会資源（インフォーマルサービス等）を活用したケアマネジメントを実施できる。</t>
    <phoneticPr fontId="12"/>
  </si>
  <si>
    <t>④-8ケアマネジメントにおける実践事例の研究及び発表：家族への支援の視点や社会資源の活用に向けた関係機関との連携が必要な事例のケアマネジメント</t>
    <phoneticPr fontId="1"/>
  </si>
  <si>
    <t>④-8</t>
    <phoneticPr fontId="1"/>
  </si>
  <si>
    <t>ケアマネジメントにおける実践事例の研究及び発表：家族への支援の視点や社会資源の活用に向けた関係機関との連携が必要な事例のケアマネジメント</t>
    <phoneticPr fontId="1"/>
  </si>
  <si>
    <t>　1．受講前</t>
    <rPh sb="3" eb="5">
      <t>ジュコウ</t>
    </rPh>
    <rPh sb="5" eb="6">
      <t>マエ</t>
    </rPh>
    <phoneticPr fontId="1"/>
  </si>
  <si>
    <t>○</t>
  </si>
  <si>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</si>
  <si>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</si>
  <si>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</si>
  <si>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転記日</t>
    <rPh sb="0" eb="2">
      <t>テンキ</t>
    </rPh>
    <rPh sb="2" eb="3">
      <t>ビ</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</si>
  <si>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</si>
  <si>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</si>
  <si>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</si>
  <si>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課程区分</t>
    <rPh sb="0" eb="2">
      <t>カテイ</t>
    </rPh>
    <rPh sb="2" eb="4">
      <t>クブン</t>
    </rPh>
    <phoneticPr fontId="1"/>
  </si>
  <si>
    <t>科目区分</t>
    <rPh sb="0" eb="2">
      <t>カモク</t>
    </rPh>
    <rPh sb="2" eb="4">
      <t>クブン</t>
    </rPh>
    <phoneticPr fontId="1"/>
  </si>
  <si>
    <t>日程
（始点）</t>
    <rPh sb="0" eb="2">
      <t>ニッテイ</t>
    </rPh>
    <rPh sb="4" eb="6">
      <t>シテン</t>
    </rPh>
    <phoneticPr fontId="1"/>
  </si>
  <si>
    <t>日程
（終点）</t>
    <rPh sb="0" eb="2">
      <t>ニッテイ</t>
    </rPh>
    <rPh sb="4" eb="6">
      <t>シュウテン</t>
    </rPh>
    <phoneticPr fontId="1"/>
  </si>
  <si>
    <t>登録番号</t>
    <rPh sb="0" eb="2">
      <t>トウロク</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</si>
  <si>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</si>
  <si>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</si>
  <si>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</si>
  <si>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</si>
  <si>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</si>
  <si>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</si>
  <si>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</si>
  <si>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</si>
  <si>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</si>
  <si>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</si>
  <si>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</si>
  <si>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</si>
  <si>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</si>
  <si>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</si>
  <si>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</si>
  <si>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</si>
  <si>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</si>
  <si>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</si>
  <si>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</si>
  <si>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</si>
  <si>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</si>
  <si>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</si>
  <si>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</si>
  <si>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</si>
  <si>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</si>
  <si>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</si>
  <si>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</si>
  <si>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</si>
  <si>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</si>
  <si>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</si>
  <si>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</si>
  <si>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</si>
  <si>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</si>
  <si>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</si>
  <si>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</si>
  <si>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</si>
  <si>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</si>
  <si>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</si>
  <si>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</si>
  <si>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</si>
  <si>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</si>
  <si>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</si>
  <si>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科目区分</t>
    <rPh sb="0" eb="2">
      <t>カ</t>
    </rPh>
    <rPh sb="2" eb="4">
      <t>クブン</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</si>
  <si>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</si>
  <si>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</si>
  <si>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</si>
  <si>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</si>
  <si>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4-1</t>
    <phoneticPr fontId="1"/>
  </si>
  <si>
    <t>4-2</t>
  </si>
  <si>
    <t>4-3</t>
  </si>
  <si>
    <t>4-4</t>
  </si>
  <si>
    <t>4-5</t>
  </si>
  <si>
    <t>4-6</t>
  </si>
  <si>
    <t>4-7</t>
  </si>
  <si>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</si>
  <si>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</si>
  <si>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</si>
  <si>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</si>
  <si>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</si>
  <si>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</si>
  <si>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</si>
  <si>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受講番号</t>
    <rPh sb="0" eb="2">
      <t>ジュコウ</t>
    </rPh>
    <rPh sb="2" eb="4">
      <t>バンゴウ</t>
    </rPh>
    <phoneticPr fontId="1"/>
  </si>
  <si>
    <t>4-8</t>
  </si>
  <si>
    <t>リハビリテーション及び福祉用具等の活用に関する理解</t>
    <rPh sb="15" eb="16">
      <t>トウ</t>
    </rPh>
    <phoneticPr fontId="1"/>
  </si>
  <si>
    <t xml:space="preserve">③リハビリテーション及び福祉用具等の活用に関する理解 </t>
    <rPh sb="16" eb="17">
      <t>トウ</t>
    </rPh>
    <phoneticPr fontId="1"/>
  </si>
  <si>
    <t>地域の社会資源（インフォーマルサービス等）を活用したケアマネジメントを実施できる。</t>
    <phoneticPr fontId="1"/>
  </si>
  <si>
    <t>ケアマネジメントにおける実践事例の研究及び発表：認知症のある方及び家族等を支えるケアマネジメント</t>
    <rPh sb="31" eb="32">
      <t>オヨ</t>
    </rPh>
    <rPh sb="33" eb="35">
      <t>カゾク</t>
    </rPh>
    <rPh sb="35" eb="36">
      <t>トウ</t>
    </rPh>
    <rPh sb="37" eb="38">
      <t>ササ</t>
    </rPh>
    <phoneticPr fontId="26"/>
  </si>
  <si>
    <t>④-3ケアマネジメントにおける実践事例の研究及び発表：認知症のある方及び家族等を支えるケアマネジメント</t>
    <phoneticPr fontId="1"/>
  </si>
  <si>
    <t>地域の社会資源（インフォーマルサービス等）を活用したケアマネジメントを実施できる。</t>
    <phoneticPr fontId="1"/>
  </si>
  <si>
    <t>シート2</t>
    <phoneticPr fontId="26"/>
  </si>
  <si>
    <t>ケアマネジメントにおける実践事例の研究及び発表：看取り等における看護サービスの活用に関する事例</t>
    <phoneticPr fontId="1"/>
  </si>
  <si>
    <t>家族への支援の視点や社会資源の活用に向けた関係機関との連携が必要な方のケアマネジメントに関するケースの居宅サービス計画等の実践事例について意見交換を通して分析し評価できる。</t>
    <phoneticPr fontId="1"/>
  </si>
  <si>
    <t>関連する他法他制度（難病施策、高齢者虐待防止関連施策、障害者施策、生活困窮者施策、仕事と介護の両立支援施策、ヤングケアラー支援関連施策、重層的支援体制整備事業関連施策等）の内容や動向について説明できる。</t>
    <phoneticPr fontId="1"/>
  </si>
  <si>
    <t>家族への支援の視点や社会資源の活用に向けた関係機関との連携が必要な事例について、事例の特徴や留意点を踏まえたアセスメントや居宅サービスの計画等の作成ができる。</t>
    <phoneticPr fontId="1"/>
  </si>
  <si>
    <t>一般社団法人　和歌山県介護支援専門員協会</t>
    <rPh sb="0" eb="2">
      <t>イッパン</t>
    </rPh>
    <rPh sb="2" eb="4">
      <t>シャダン</t>
    </rPh>
    <rPh sb="4" eb="6">
      <t>ホウジン</t>
    </rPh>
    <rPh sb="7" eb="10">
      <t>ワカヤマ</t>
    </rPh>
    <rPh sb="10" eb="11">
      <t>ケン</t>
    </rPh>
    <rPh sb="11" eb="13">
      <t>カイゴ</t>
    </rPh>
    <rPh sb="13" eb="15">
      <t>シエン</t>
    </rPh>
    <rPh sb="15" eb="18">
      <t>センモンイン</t>
    </rPh>
    <rPh sb="18" eb="20">
      <t>キョウカイ</t>
    </rPh>
    <phoneticPr fontId="1"/>
  </si>
  <si>
    <t>wcmakenshu@wakayama-cma.com</t>
  </si>
  <si>
    <t>研修名　+　氏名</t>
    <rPh sb="0" eb="2">
      <t>ケンシュウ</t>
    </rPh>
    <rPh sb="2" eb="3">
      <t>メイ</t>
    </rPh>
    <rPh sb="6" eb="8">
      <t>シメイ</t>
    </rPh>
    <phoneticPr fontId="1"/>
  </si>
  <si>
    <t>研修名</t>
    <rPh sb="0" eb="3">
      <t>ケンシュウメイ</t>
    </rPh>
    <phoneticPr fontId="1"/>
  </si>
  <si>
    <t>〒640-8319</t>
  </si>
  <si>
    <t>和歌山市手平2丁目1番2号　県民交流プラザ・和歌山ビッグ愛　12階</t>
  </si>
  <si>
    <t>TEL　073-421-3066　　FAX　073-421-3067</t>
  </si>
  <si>
    <t>受講日</t>
    <rPh sb="0" eb="3">
      <t>ジュコウビ</t>
    </rPh>
    <phoneticPr fontId="26"/>
  </si>
  <si>
    <t>提出日</t>
    <rPh sb="0" eb="3">
      <t>テイシュツビ</t>
    </rPh>
    <phoneticPr fontId="26"/>
  </si>
  <si>
    <t>3カ月後
データ送信</t>
    <rPh sb="2" eb="4">
      <t>ゲツゴ</t>
    </rPh>
    <rPh sb="8" eb="10">
      <t>ソウシン</t>
    </rPh>
    <phoneticPr fontId="1"/>
  </si>
  <si>
    <t>ご提出の際は、ファイル名を「研修名」と「氏名」を組み合わせ、下記の通り変更して送信してください。</t>
    <rPh sb="1" eb="3">
      <t>テイシュツ</t>
    </rPh>
    <rPh sb="4" eb="5">
      <t>サイ</t>
    </rPh>
    <rPh sb="11" eb="12">
      <t>メイ</t>
    </rPh>
    <rPh sb="14" eb="16">
      <t>ケンシュウ</t>
    </rPh>
    <rPh sb="16" eb="17">
      <t>メイ</t>
    </rPh>
    <rPh sb="20" eb="22">
      <t>シメイ</t>
    </rPh>
    <rPh sb="24" eb="25">
      <t>ク</t>
    </rPh>
    <rPh sb="26" eb="27">
      <t>ア</t>
    </rPh>
    <rPh sb="30" eb="32">
      <t>カキ</t>
    </rPh>
    <rPh sb="33" eb="34">
      <t>トオ</t>
    </rPh>
    <rPh sb="35" eb="37">
      <t>ヘンコウ</t>
    </rPh>
    <rPh sb="39" eb="41">
      <t>ソウシン</t>
    </rPh>
    <phoneticPr fontId="1"/>
  </si>
  <si>
    <t>8/20</t>
    <phoneticPr fontId="26"/>
  </si>
  <si>
    <t>9/9</t>
    <phoneticPr fontId="26"/>
  </si>
  <si>
    <t>9/30</t>
    <phoneticPr fontId="26"/>
  </si>
  <si>
    <t>9/10</t>
    <phoneticPr fontId="26"/>
  </si>
  <si>
    <t>10/9</t>
    <phoneticPr fontId="26"/>
  </si>
  <si>
    <t>10/21</t>
    <phoneticPr fontId="26"/>
  </si>
  <si>
    <t xml:space="preserve">
●データ送信について
　令和8年1月21日（水）～令和8年1月30日（金）の間にメールに添付してお送りください。</t>
    <rPh sb="24" eb="25">
      <t>スイ</t>
    </rPh>
    <rPh sb="37" eb="38">
      <t>キン</t>
    </rPh>
    <phoneticPr fontId="1"/>
  </si>
  <si>
    <t>Dコース</t>
    <phoneticPr fontId="26"/>
  </si>
  <si>
    <t>介護支援専門員番号</t>
    <rPh sb="0" eb="7">
      <t>カイゴシエンセンモンイン</t>
    </rPh>
    <rPh sb="7" eb="9">
      <t>バンゴウ</t>
    </rPh>
    <phoneticPr fontId="1"/>
  </si>
  <si>
    <t>：受講成果（受講者の目標の達成と実践への活用状況）を記載してください。</t>
    <phoneticPr fontId="1"/>
  </si>
  <si>
    <t>研修記録シート（更新研修専門研修課程Ⅱ相当）　入力フォーマットの説明</t>
    <rPh sb="8" eb="10">
      <t>コウシン</t>
    </rPh>
    <rPh sb="10" eb="12">
      <t>ケンシュウ</t>
    </rPh>
    <rPh sb="12" eb="14">
      <t>センモン</t>
    </rPh>
    <rPh sb="14" eb="16">
      <t>ケンシュウ</t>
    </rPh>
    <rPh sb="16" eb="18">
      <t>カテイ</t>
    </rPh>
    <rPh sb="19" eb="21">
      <t>ソウトウ</t>
    </rPh>
    <rPh sb="23" eb="25">
      <t>ニュウリョク</t>
    </rPh>
    <rPh sb="32" eb="34">
      <t>セツメイ</t>
    </rPh>
    <phoneticPr fontId="1"/>
  </si>
  <si>
    <t>　　更新Ⅱ相当</t>
    <rPh sb="1" eb="2">
      <t>コウシン</t>
    </rPh>
    <rPh sb="3" eb="5">
      <t>ソウトウ</t>
    </rPh>
    <phoneticPr fontId="1"/>
  </si>
  <si>
    <t>更新Ⅱ相当介護太郎</t>
    <rPh sb="0" eb="2">
      <t>コウシン</t>
    </rPh>
    <rPh sb="3" eb="5">
      <t>ソウトウ</t>
    </rPh>
    <rPh sb="5" eb="7">
      <t>カイゴ</t>
    </rPh>
    <rPh sb="7" eb="9">
      <t>タロウ</t>
    </rPh>
    <phoneticPr fontId="1"/>
  </si>
  <si>
    <t>令和7年度　和歌山県介護支援専門員更新研修専門研修課程Ⅱ相当（Dコース）</t>
    <rPh sb="0" eb="2">
      <t>レイワ</t>
    </rPh>
    <rPh sb="3" eb="5">
      <t>ネンド</t>
    </rPh>
    <rPh sb="6" eb="9">
      <t>ワカヤマ</t>
    </rPh>
    <rPh sb="9" eb="10">
      <t>ケン</t>
    </rPh>
    <rPh sb="10" eb="17">
      <t>カイゴ</t>
    </rPh>
    <rPh sb="17" eb="19">
      <t>コウシン</t>
    </rPh>
    <rPh sb="19" eb="21">
      <t>ケンシュウ</t>
    </rPh>
    <rPh sb="21" eb="23">
      <t>センモン</t>
    </rPh>
    <rPh sb="23" eb="25">
      <t>ケンシュウ</t>
    </rPh>
    <rPh sb="25" eb="27">
      <t>カテイ</t>
    </rPh>
    <rPh sb="28" eb="30">
      <t>ソウトウ</t>
    </rPh>
    <phoneticPr fontId="1"/>
  </si>
  <si>
    <t>研修記録シート（更新研修専門Ⅱ相当）　入力フォーマット</t>
    <phoneticPr fontId="1"/>
  </si>
  <si>
    <t>更新専門Ⅱ相当</t>
    <rPh sb="0" eb="2">
      <t>コウシン</t>
    </rPh>
    <rPh sb="2" eb="4">
      <t>センモン</t>
    </rPh>
    <rPh sb="5" eb="7">
      <t>ソウトウ</t>
    </rPh>
    <phoneticPr fontId="1"/>
  </si>
  <si>
    <t>更新研修（専門研修課程Ⅱ相当）</t>
    <rPh sb="0" eb="2">
      <t>コウシン</t>
    </rPh>
    <rPh sb="2" eb="4">
      <t>ケンシュウ</t>
    </rPh>
    <rPh sb="5" eb="7">
      <t>センモン</t>
    </rPh>
    <rPh sb="7" eb="9">
      <t>ケンシュウ</t>
    </rPh>
    <rPh sb="9" eb="11">
      <t>カテイ</t>
    </rPh>
    <rPh sb="12" eb="14">
      <t>ソウトウ</t>
    </rPh>
    <phoneticPr fontId="1"/>
  </si>
  <si>
    <t>ビッグ愛8階801・802</t>
    <rPh sb="3" eb="4">
      <t>アイ</t>
    </rPh>
    <rPh sb="5" eb="6">
      <t>カイ</t>
    </rPh>
    <phoneticPr fontId="1"/>
  </si>
  <si>
    <t>ビッグ愛8階801・802</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</si>
</sst>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h:mm;@"/>
  </numFmts>
  <fonts count="61"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9"/>
      <name val="ＭＳ Ｐゴシック"/>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b/>
      <sz val="11"/>
      <name val="ＭＳ Ｐゴシック"/>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2"/>
      <color indexed="12"/>
      <name val="HGPｺﾞｼｯｸM"/>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11"/>
      <color theme="1"/>
      <name val="ＭＳ Ｐ明朝"/>
      <family val="1"/>
      <charset val="128"/>
    </font>
    <font>
      <sz val="11"/>
      <color theme="1"/>
      <name val="HGPｺﾞｼｯｸM"/>
      <family val="3"/>
      <charset val="128"/>
    </font>
    <font>
      <sz val="11"/>
      <color rgb="FF000000"/>
      <name val="ＭＳ 明朝"/>
      <family val="1"/>
      <charset val="128"/>
    </font>
    <font>
      <sz val="10"/>
      <color rgb="FFFF0000"/>
      <name val="HGPｺﾞｼｯｸM"/>
      <family val="3"/>
      <charset val="128"/>
    </font>
    <font>
      <sz val="8"/>
      <color theme="1"/>
      <name val="HGPｺﾞｼｯｸM"/>
      <family val="3"/>
      <charset val="128"/>
    </font>
    <font>
      <u/>
      <sz val="11"/>
      <color theme="1"/>
      <name val="HGPｺﾞｼｯｸM"/>
      <family val="3"/>
      <charset val="128"/>
    </font>
    <font>
      <sz val="10"/>
      <color theme="1"/>
      <name val="ＭＳ Ｐ明朝"/>
      <family val="1"/>
      <charset val="128"/>
    </font>
    <font>
      <sz val="18"/>
      <color theme="1"/>
      <name val="HGPｺﾞｼｯｸM"/>
      <family val="3"/>
      <charset val="128"/>
    </font>
    <font>
      <sz val="9"/>
      <color rgb="FFC00000"/>
      <name val="HGPｺﾞｼｯｸM"/>
      <family val="3"/>
      <charset val="128"/>
    </font>
    <font>
      <sz val="12"/>
      <color theme="1"/>
      <name val="HGPｺﾞｼｯｸM"/>
      <family val="3"/>
      <charset val="128"/>
    </font>
    <font>
      <sz val="8"/>
      <color indexed="8"/>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9847407452621"/>
        <bgColor indexed="64"/>
      </patternFill>
    </fill>
  </fills>
  <borders count="199">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10"/>
      </left>
      <right style="medium">
        <color indexed="10"/>
      </right>
      <top style="medium">
        <color indexed="10"/>
      </top>
      <bottom style="medium">
        <color indexed="10"/>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8"/>
      </left>
      <right/>
      <top style="hair">
        <color indexed="8"/>
      </top>
      <bottom/>
      <diagonal/>
    </border>
    <border>
      <left/>
      <right/>
      <top style="hair">
        <color indexed="8"/>
      </top>
      <bottom/>
      <diagonal/>
    </border>
    <border>
      <left style="thin">
        <color indexed="64"/>
      </left>
      <right style="thin">
        <color indexed="64"/>
      </right>
      <top style="hair">
        <color indexed="8"/>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thin">
        <color indexed="8"/>
      </right>
      <top style="hair">
        <color indexed="8"/>
      </top>
      <bottom style="hair">
        <color indexed="64"/>
      </bottom>
      <diagonal/>
    </border>
    <border>
      <left style="thin">
        <color indexed="8"/>
      </left>
      <right style="thin">
        <color indexed="8"/>
      </right>
      <top style="hair">
        <color indexed="8"/>
      </top>
      <bottom style="hair">
        <color indexed="64"/>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style="medium">
        <color indexed="10"/>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top style="hair">
        <color indexed="8"/>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medium">
        <color indexed="10"/>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thin">
        <color indexed="8"/>
      </top>
      <bottom style="thin">
        <color indexed="8"/>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medium">
        <color indexed="10"/>
      </left>
      <right/>
      <top style="medium">
        <color indexed="10"/>
      </top>
      <bottom style="hair">
        <color indexed="1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10"/>
      </right>
      <top style="hair">
        <color indexed="8"/>
      </top>
      <bottom style="medium">
        <color indexed="10"/>
      </bottom>
      <diagonal/>
    </border>
    <border>
      <left/>
      <right style="thin">
        <color indexed="64"/>
      </right>
      <top style="hair">
        <color indexed="8"/>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medium">
        <color indexed="10"/>
      </right>
      <top style="hair">
        <color indexed="64"/>
      </top>
      <bottom style="hair">
        <color indexed="64"/>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hair">
        <color indexed="8"/>
      </right>
      <top style="hair">
        <color indexed="64"/>
      </top>
      <bottom style="hair">
        <color indexed="64"/>
      </bottom>
      <diagonal/>
    </border>
    <border>
      <left style="medium">
        <color indexed="10"/>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medium">
        <color indexed="10"/>
      </right>
      <top style="hair">
        <color indexed="8"/>
      </top>
      <bottom style="hair">
        <color indexed="8"/>
      </bottom>
      <diagonal/>
    </border>
    <border>
      <left style="thin">
        <color indexed="8"/>
      </left>
      <right style="medium">
        <color indexed="10"/>
      </right>
      <top style="hair">
        <color indexed="8"/>
      </top>
      <bottom style="hair">
        <color indexed="64"/>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thin">
        <color indexed="8"/>
      </left>
      <right style="thin">
        <color indexed="8"/>
      </right>
      <top/>
      <bottom/>
      <diagonal/>
    </border>
    <border>
      <left style="thin">
        <color indexed="8"/>
      </left>
      <right style="medium">
        <color indexed="10"/>
      </right>
      <top/>
      <bottom/>
      <diagonal/>
    </border>
    <border>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style="medium">
        <color indexed="10"/>
      </right>
      <top style="hair">
        <color indexed="64"/>
      </top>
      <bottom style="hair">
        <color indexed="8"/>
      </bottom>
      <diagonal/>
    </border>
    <border>
      <left style="hair">
        <color indexed="64"/>
      </left>
      <right style="medium">
        <color indexed="10"/>
      </right>
      <top style="hair">
        <color indexed="64"/>
      </top>
      <bottom style="hair">
        <color indexed="64"/>
      </bottom>
      <diagonal/>
    </border>
    <border>
      <left style="medium">
        <color indexed="10"/>
      </left>
      <right style="thin">
        <color indexed="64"/>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style="hair">
        <color indexed="64"/>
      </left>
      <right style="medium">
        <color indexed="10"/>
      </right>
      <top style="thin">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hair">
        <color indexed="64"/>
      </bottom>
      <diagonal/>
    </border>
    <border>
      <left style="thin">
        <color indexed="64"/>
      </left>
      <right/>
      <top style="hair">
        <color indexed="64"/>
      </top>
      <bottom/>
      <diagonal/>
    </border>
  </borders>
  <cellStyleXfs count="45">
    <xf numFmtId="0" fontId="0" fillId="0" borderId="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88" applyNumberFormat="0" applyAlignment="0" applyProtection="0">
      <alignment vertical="center"/>
    </xf>
    <xf numFmtId="0" fontId="31" fillId="29"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7" fillId="3" borderId="189" applyNumberFormat="0" applyAlignment="0" applyProtection="0">
      <alignment vertical="center"/>
    </xf>
    <xf numFmtId="0" fontId="33" fillId="0" borderId="190" applyNumberFormat="0" applyFill="0" applyAlignment="0" applyProtection="0">
      <alignment vertical="center"/>
    </xf>
    <xf numFmtId="0" fontId="34" fillId="30" borderId="0" applyNumberFormat="0" applyBorder="0" applyAlignment="0" applyProtection="0">
      <alignment vertical="center"/>
    </xf>
    <xf numFmtId="0" fontId="35" fillId="31" borderId="191" applyNumberFormat="0" applyAlignment="0" applyProtection="0">
      <alignment vertical="center"/>
    </xf>
    <xf numFmtId="0" fontId="36" fillId="0" borderId="0" applyNumberFormat="0" applyFill="0" applyBorder="0" applyAlignment="0" applyProtection="0">
      <alignment vertical="center"/>
    </xf>
    <xf numFmtId="0" fontId="37" fillId="0" borderId="192" applyNumberFormat="0" applyFill="0" applyAlignment="0" applyProtection="0">
      <alignment vertical="center"/>
    </xf>
    <xf numFmtId="0" fontId="38" fillId="0" borderId="193" applyNumberFormat="0" applyFill="0" applyAlignment="0" applyProtection="0">
      <alignment vertical="center"/>
    </xf>
    <xf numFmtId="0" fontId="39" fillId="0" borderId="194" applyNumberFormat="0" applyFill="0" applyAlignment="0" applyProtection="0">
      <alignment vertical="center"/>
    </xf>
    <xf numFmtId="0" fontId="39" fillId="0" borderId="0" applyNumberFormat="0" applyFill="0" applyBorder="0" applyAlignment="0" applyProtection="0">
      <alignment vertical="center"/>
    </xf>
    <xf numFmtId="0" fontId="40" fillId="0" borderId="195" applyNumberFormat="0" applyFill="0" applyAlignment="0" applyProtection="0">
      <alignment vertical="center"/>
    </xf>
    <xf numFmtId="0" fontId="41" fillId="31" borderId="196" applyNumberFormat="0" applyAlignment="0" applyProtection="0">
      <alignment vertical="center"/>
    </xf>
    <xf numFmtId="0" fontId="42" fillId="0" borderId="0" applyNumberFormat="0" applyFill="0" applyBorder="0" applyAlignment="0" applyProtection="0">
      <alignment vertical="center"/>
    </xf>
    <xf numFmtId="0" fontId="43" fillId="2" borderId="191" applyNumberFormat="0" applyAlignment="0" applyProtection="0">
      <alignment vertical="center"/>
    </xf>
    <xf numFmtId="0" fontId="44" fillId="0" borderId="0">
      <alignment vertical="center"/>
    </xf>
    <xf numFmtId="0" fontId="45" fillId="32" borderId="0" applyNumberFormat="0" applyBorder="0" applyAlignment="0" applyProtection="0">
      <alignment vertical="center"/>
    </xf>
  </cellStyleXfs>
  <cellXfs count="551">
    <xf numFmtId="0" fontId="0" fillId="0" borderId="0" xfId="0">
      <alignment vertical="center"/>
    </xf>
    <xf numFmtId="0" fontId="0" fillId="33" borderId="0" xfId="0" applyFill="1">
      <alignment vertical="center"/>
    </xf>
    <xf numFmtId="0" fontId="14" fillId="33" borderId="0" xfId="0" applyFont="1" applyFill="1">
      <alignment vertical="center"/>
    </xf>
    <xf numFmtId="0" fontId="36" fillId="33" borderId="0" xfId="0" applyFont="1" applyFill="1" applyAlignment="1">
      <alignment horizontal="center" vertical="center"/>
    </xf>
    <xf numFmtId="0" fontId="46" fillId="0" borderId="0" xfId="0" applyFont="1">
      <alignment vertical="center"/>
    </xf>
    <xf numFmtId="0" fontId="47"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5" fillId="0" borderId="0" xfId="0" applyFont="1">
      <alignment vertical="center"/>
    </xf>
    <xf numFmtId="0" fontId="15" fillId="0" borderId="0" xfId="0" applyFont="1" applyProtection="1">
      <alignment vertical="center"/>
      <protection hidden="1"/>
    </xf>
    <xf numFmtId="0" fontId="0" fillId="0" borderId="11" xfId="0" applyBorder="1" applyAlignment="1">
      <alignment horizontal="center" vertical="center" shrinkToFit="1"/>
    </xf>
    <xf numFmtId="0" fontId="16" fillId="0" borderId="0" xfId="0" applyFont="1">
      <alignment vertical="center"/>
    </xf>
    <xf numFmtId="0" fontId="13" fillId="3" borderId="14" xfId="28" applyFill="1" applyBorder="1" applyAlignment="1" applyProtection="1">
      <alignment horizontal="center" vertical="center"/>
    </xf>
    <xf numFmtId="0" fontId="13" fillId="3" borderId="6" xfId="28" applyFill="1" applyBorder="1" applyAlignment="1" applyProtection="1">
      <alignment horizontal="center" vertical="center"/>
    </xf>
    <xf numFmtId="0" fontId="13" fillId="3" borderId="15" xfId="28" applyFill="1" applyBorder="1" applyAlignment="1" applyProtection="1">
      <alignment horizontal="center" vertical="center"/>
    </xf>
    <xf numFmtId="0" fontId="13" fillId="3" borderId="8" xfId="28" applyFill="1" applyBorder="1" applyAlignment="1" applyProtection="1">
      <alignment horizontal="center" vertical="center"/>
    </xf>
    <xf numFmtId="0" fontId="17" fillId="0" borderId="0" xfId="0" applyFont="1">
      <alignment vertical="center"/>
    </xf>
    <xf numFmtId="0" fontId="18" fillId="0" borderId="0" xfId="0" applyFont="1" applyAlignment="1">
      <alignment vertical="center" wrapText="1"/>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0" fontId="15" fillId="0" borderId="0" xfId="0" applyFont="1" applyAlignment="1">
      <alignment vertical="center" shrinkToFit="1"/>
    </xf>
    <xf numFmtId="0" fontId="19" fillId="0" borderId="19" xfId="0" applyFont="1" applyBorder="1">
      <alignment vertical="center"/>
    </xf>
    <xf numFmtId="0" fontId="15" fillId="0" borderId="19" xfId="0" applyFont="1" applyBorder="1">
      <alignment vertical="center"/>
    </xf>
    <xf numFmtId="0" fontId="15" fillId="0" borderId="20" xfId="0" applyFont="1" applyBorder="1">
      <alignment vertical="center"/>
    </xf>
    <xf numFmtId="0" fontId="18" fillId="33" borderId="0" xfId="0" applyFont="1" applyFill="1" applyAlignment="1">
      <alignment horizontal="center" vertical="center"/>
    </xf>
    <xf numFmtId="0" fontId="18" fillId="33" borderId="21" xfId="0" applyFont="1" applyFill="1" applyBorder="1" applyAlignment="1">
      <alignment horizontal="center" vertical="center"/>
    </xf>
    <xf numFmtId="0" fontId="18" fillId="0" borderId="0" xfId="0" applyFont="1">
      <alignment vertical="center"/>
    </xf>
    <xf numFmtId="0" fontId="15" fillId="0" borderId="0" xfId="0" applyFont="1" applyAlignment="1">
      <alignment horizontal="center" vertical="center" shrinkToFit="1"/>
    </xf>
    <xf numFmtId="0" fontId="18" fillId="0" borderId="0" xfId="0" applyFont="1" applyAlignment="1">
      <alignment horizontal="center" vertical="center"/>
    </xf>
    <xf numFmtId="0" fontId="18" fillId="0" borderId="22" xfId="0" applyFont="1" applyBorder="1" applyAlignment="1">
      <alignment horizontal="center" vertical="center"/>
    </xf>
    <xf numFmtId="0" fontId="18" fillId="0" borderId="0" xfId="0" applyFont="1" applyAlignment="1">
      <alignment horizontal="right" vertical="center"/>
    </xf>
    <xf numFmtId="0" fontId="15" fillId="0" borderId="9" xfId="0" applyFont="1" applyBorder="1" applyAlignment="1">
      <alignment horizontal="center" vertical="center" shrinkToFit="1"/>
    </xf>
    <xf numFmtId="0" fontId="15" fillId="0" borderId="23" xfId="0" applyFont="1" applyBorder="1" applyAlignment="1">
      <alignment horizontal="center" vertical="center" shrinkToFit="1"/>
    </xf>
    <xf numFmtId="20" fontId="15" fillId="0" borderId="10" xfId="0" applyNumberFormat="1" applyFont="1" applyBorder="1" applyAlignment="1">
      <alignment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2" fillId="0" borderId="24" xfId="0" applyFont="1" applyBorder="1" applyAlignment="1">
      <alignment horizontal="center" vertical="center" wrapText="1" readingOrder="1"/>
    </xf>
    <xf numFmtId="0" fontId="15" fillId="0" borderId="12" xfId="0" applyFont="1" applyBorder="1" applyAlignment="1">
      <alignment horizontal="center" vertical="center" shrinkToFit="1"/>
    </xf>
    <xf numFmtId="20" fontId="15" fillId="0" borderId="11" xfId="0" applyNumberFormat="1" applyFont="1" applyBorder="1" applyAlignment="1">
      <alignment horizontal="center" vertical="center" shrinkToFit="1"/>
    </xf>
    <xf numFmtId="0" fontId="15" fillId="0" borderId="12" xfId="0" applyFont="1" applyBorder="1" applyAlignment="1">
      <alignment vertical="center" shrinkToFit="1"/>
    </xf>
    <xf numFmtId="0" fontId="15" fillId="0" borderId="1" xfId="0" applyFont="1" applyBorder="1" applyAlignment="1">
      <alignment vertical="center" shrinkToFit="1"/>
    </xf>
    <xf numFmtId="0" fontId="15" fillId="0" borderId="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2" xfId="0" applyFont="1" applyBorder="1" applyAlignment="1">
      <alignment vertical="center" shrinkToFit="1"/>
    </xf>
    <xf numFmtId="0" fontId="15" fillId="0" borderId="11"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horizontal="center" vertical="center" shrinkToFit="1"/>
    </xf>
    <xf numFmtId="0" fontId="15" fillId="0" borderId="6" xfId="0" applyFont="1" applyBorder="1" applyAlignment="1">
      <alignment vertical="center" shrinkToFit="1"/>
    </xf>
    <xf numFmtId="0" fontId="15" fillId="0" borderId="13" xfId="0" applyFont="1" applyBorder="1" applyAlignment="1">
      <alignment vertical="center" shrinkToFit="1"/>
    </xf>
    <xf numFmtId="0" fontId="15" fillId="0" borderId="7" xfId="0" applyFont="1" applyBorder="1" applyAlignment="1">
      <alignment vertical="center" shrinkToFit="1"/>
    </xf>
    <xf numFmtId="0" fontId="15" fillId="0" borderId="8" xfId="0" applyFont="1" applyBorder="1" applyAlignment="1">
      <alignment vertical="center" shrinkToFit="1"/>
    </xf>
    <xf numFmtId="0" fontId="2" fillId="0" borderId="24"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18" fillId="33" borderId="0" xfId="0" applyFont="1" applyFill="1">
      <alignment vertical="center"/>
    </xf>
    <xf numFmtId="0" fontId="15" fillId="0" borderId="9" xfId="0" applyFont="1" applyBorder="1" applyAlignment="1">
      <alignment horizontal="center" vertical="center"/>
    </xf>
    <xf numFmtId="0" fontId="15" fillId="0" borderId="25" xfId="0" applyFont="1" applyBorder="1">
      <alignment vertical="center"/>
    </xf>
    <xf numFmtId="0" fontId="15" fillId="0" borderId="10" xfId="0" applyFont="1" applyBorder="1">
      <alignment vertical="center"/>
    </xf>
    <xf numFmtId="0" fontId="15" fillId="0" borderId="26" xfId="0" applyFont="1" applyBorder="1" applyAlignment="1">
      <alignment horizontal="center" vertical="center"/>
    </xf>
    <xf numFmtId="0" fontId="15" fillId="0" borderId="27" xfId="0" applyFont="1" applyBorder="1">
      <alignment vertical="center"/>
    </xf>
    <xf numFmtId="0" fontId="15" fillId="0" borderId="12" xfId="0" applyFont="1" applyBorder="1">
      <alignment vertical="center"/>
    </xf>
    <xf numFmtId="0" fontId="18" fillId="0" borderId="28" xfId="0" applyFont="1" applyBorder="1">
      <alignment vertical="center"/>
    </xf>
    <xf numFmtId="0" fontId="15" fillId="0" borderId="10" xfId="0" applyFont="1" applyBorder="1" applyAlignment="1">
      <alignment horizontal="center" vertical="center"/>
    </xf>
    <xf numFmtId="0" fontId="15" fillId="0" borderId="11" xfId="0" applyFont="1" applyBorder="1">
      <alignment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lignmen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Protection="1">
      <alignment vertical="center"/>
      <protection locked="0" hidden="1"/>
    </xf>
    <xf numFmtId="0" fontId="15" fillId="0" borderId="0" xfId="0" applyFont="1" applyProtection="1">
      <alignment vertical="center"/>
      <protection locked="0"/>
    </xf>
    <xf numFmtId="0" fontId="18" fillId="0" borderId="0" xfId="0" applyFont="1" applyProtection="1">
      <alignment vertical="center"/>
      <protection locked="0"/>
    </xf>
    <xf numFmtId="0" fontId="21" fillId="0" borderId="0" xfId="0" applyFont="1">
      <alignment vertical="center"/>
    </xf>
    <xf numFmtId="0" fontId="22" fillId="0" borderId="0" xfId="0" applyFont="1">
      <alignment vertical="center"/>
    </xf>
    <xf numFmtId="0" fontId="13" fillId="3" borderId="29" xfId="28" applyFill="1" applyBorder="1" applyAlignment="1" applyProtection="1">
      <alignment horizontal="center" vertical="center"/>
    </xf>
    <xf numFmtId="0" fontId="13" fillId="3" borderId="4" xfId="28" applyFill="1" applyBorder="1" applyAlignment="1" applyProtection="1">
      <alignment horizontal="center" vertical="center"/>
    </xf>
    <xf numFmtId="0" fontId="2" fillId="0" borderId="0" xfId="0" applyFont="1">
      <alignment vertical="center"/>
    </xf>
    <xf numFmtId="0" fontId="19" fillId="0" borderId="30" xfId="0" applyFont="1" applyBorder="1">
      <alignment vertical="center"/>
    </xf>
    <xf numFmtId="0" fontId="15" fillId="0" borderId="30" xfId="0" applyFont="1" applyBorder="1">
      <alignment vertical="center"/>
    </xf>
    <xf numFmtId="0" fontId="15" fillId="34" borderId="31" xfId="0" applyFont="1" applyFill="1" applyBorder="1">
      <alignment vertical="center"/>
    </xf>
    <xf numFmtId="0" fontId="0" fillId="34" borderId="32" xfId="0" applyFill="1" applyBorder="1">
      <alignment vertical="center"/>
    </xf>
    <xf numFmtId="0" fontId="0" fillId="34" borderId="33" xfId="0" applyFill="1" applyBorder="1">
      <alignment vertical="center"/>
    </xf>
    <xf numFmtId="0" fontId="15" fillId="0" borderId="34" xfId="0" applyFont="1" applyBorder="1">
      <alignment vertical="center"/>
    </xf>
    <xf numFmtId="0" fontId="15" fillId="0" borderId="35" xfId="0" applyFont="1" applyBorder="1">
      <alignment vertical="center"/>
    </xf>
    <xf numFmtId="0" fontId="21" fillId="0" borderId="34" xfId="0" applyFont="1" applyBorder="1">
      <alignment vertical="center"/>
    </xf>
    <xf numFmtId="0" fontId="21" fillId="0" borderId="35" xfId="0" applyFont="1" applyBorder="1">
      <alignment vertical="center"/>
    </xf>
    <xf numFmtId="0" fontId="22" fillId="0" borderId="34" xfId="0" applyFont="1" applyBorder="1">
      <alignment vertical="center"/>
    </xf>
    <xf numFmtId="0" fontId="22" fillId="0" borderId="35" xfId="0" applyFont="1" applyBorder="1">
      <alignment vertical="center"/>
    </xf>
    <xf numFmtId="0" fontId="22" fillId="0" borderId="36" xfId="0" applyFont="1" applyBorder="1">
      <alignment vertical="center"/>
    </xf>
    <xf numFmtId="0" fontId="22" fillId="0" borderId="37" xfId="0" applyFont="1" applyBorder="1">
      <alignment vertical="center"/>
    </xf>
    <xf numFmtId="0" fontId="22" fillId="0" borderId="38" xfId="0" applyFont="1" applyBorder="1">
      <alignment vertical="center"/>
    </xf>
    <xf numFmtId="0" fontId="15" fillId="34" borderId="32" xfId="0" applyFont="1" applyFill="1" applyBorder="1">
      <alignment vertical="center"/>
    </xf>
    <xf numFmtId="0" fontId="15" fillId="34" borderId="33" xfId="0" applyFont="1"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2" fillId="0" borderId="0" xfId="0" applyFont="1" applyAlignment="1">
      <alignment horizontal="right" vertical="center"/>
    </xf>
    <xf numFmtId="0" fontId="21" fillId="0" borderId="0" xfId="0" applyFont="1" applyAlignment="1">
      <alignment vertical="center" wrapText="1"/>
    </xf>
    <xf numFmtId="0" fontId="21" fillId="0" borderId="35" xfId="0" applyFont="1" applyBorder="1" applyAlignment="1">
      <alignment vertical="center" wrapText="1"/>
    </xf>
    <xf numFmtId="0" fontId="8" fillId="0" borderId="0" xfId="0" applyFont="1">
      <alignment vertical="center"/>
    </xf>
    <xf numFmtId="0" fontId="8" fillId="0" borderId="35" xfId="0" applyFont="1" applyBorder="1">
      <alignment vertical="center"/>
    </xf>
    <xf numFmtId="0" fontId="8" fillId="0" borderId="0" xfId="0" applyFont="1" applyAlignment="1">
      <alignment vertical="center" wrapText="1"/>
    </xf>
    <xf numFmtId="0" fontId="8" fillId="0" borderId="35" xfId="0" applyFont="1" applyBorder="1" applyAlignment="1">
      <alignment vertical="center" wrapText="1"/>
    </xf>
    <xf numFmtId="0" fontId="13" fillId="0" borderId="0" xfId="28" applyAlignment="1" applyProtection="1">
      <alignment vertical="center"/>
    </xf>
    <xf numFmtId="0" fontId="21" fillId="0" borderId="37" xfId="0" applyFont="1" applyBorder="1" applyAlignment="1">
      <alignment vertical="center" wrapText="1"/>
    </xf>
    <xf numFmtId="0" fontId="21" fillId="0" borderId="38" xfId="0" applyFont="1" applyBorder="1" applyAlignment="1">
      <alignment vertical="center" wrapText="1"/>
    </xf>
    <xf numFmtId="0" fontId="18" fillId="0" borderId="0" xfId="0" quotePrefix="1" applyFont="1">
      <alignment vertical="center"/>
    </xf>
    <xf numFmtId="0" fontId="15" fillId="0" borderId="39" xfId="0" applyFont="1" applyBorder="1">
      <alignment vertical="center"/>
    </xf>
    <xf numFmtId="0" fontId="15" fillId="0" borderId="40" xfId="0" applyFont="1" applyBorder="1">
      <alignment vertical="center"/>
    </xf>
    <xf numFmtId="0" fontId="15" fillId="0" borderId="36" xfId="0" applyFont="1" applyBorder="1">
      <alignment vertical="center"/>
    </xf>
    <xf numFmtId="0" fontId="15" fillId="0" borderId="37" xfId="0" applyFont="1" applyBorder="1">
      <alignment vertical="center"/>
    </xf>
    <xf numFmtId="0" fontId="15" fillId="0" borderId="38" xfId="0" applyFont="1" applyBorder="1">
      <alignment vertical="center"/>
    </xf>
    <xf numFmtId="0" fontId="3" fillId="0" borderId="0" xfId="0" applyFont="1">
      <alignment vertical="center"/>
    </xf>
    <xf numFmtId="0" fontId="23"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27" xfId="0" applyFont="1" applyBorder="1" applyProtection="1">
      <alignment vertical="center"/>
      <protection locked="0"/>
    </xf>
    <xf numFmtId="0" fontId="23" fillId="0" borderId="17" xfId="0" applyFont="1" applyBorder="1" applyAlignment="1" applyProtection="1">
      <alignment horizontal="left" vertical="center" readingOrder="1"/>
      <protection locked="0"/>
    </xf>
    <xf numFmtId="0" fontId="3" fillId="0" borderId="17" xfId="0" applyFont="1" applyBorder="1" applyProtection="1">
      <alignment vertical="center"/>
      <protection locked="0"/>
    </xf>
    <xf numFmtId="0" fontId="15" fillId="0" borderId="18" xfId="0" applyFont="1" applyBorder="1" applyProtection="1">
      <alignment vertical="center"/>
      <protection locked="0"/>
    </xf>
    <xf numFmtId="0" fontId="18" fillId="0" borderId="16" xfId="0" applyFont="1" applyBorder="1" applyProtection="1">
      <alignment vertical="center"/>
      <protection locked="0"/>
    </xf>
    <xf numFmtId="0" fontId="18" fillId="0" borderId="41" xfId="0" applyFont="1" applyBorder="1" applyProtection="1">
      <alignment vertical="center"/>
      <protection locked="0"/>
    </xf>
    <xf numFmtId="0" fontId="23" fillId="0" borderId="19" xfId="0" applyFont="1" applyBorder="1" applyAlignment="1" applyProtection="1">
      <alignment horizontal="left" vertical="center" readingOrder="1"/>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15" fillId="0" borderId="36" xfId="0" applyFont="1" applyBorder="1" applyAlignment="1">
      <alignment vertical="center" shrinkToFit="1"/>
    </xf>
    <xf numFmtId="0" fontId="15" fillId="0" borderId="31" xfId="0" applyFont="1" applyBorder="1" applyAlignment="1">
      <alignment vertical="center" shrinkToFit="1"/>
    </xf>
    <xf numFmtId="0" fontId="15" fillId="0" borderId="42" xfId="0" applyFont="1" applyBorder="1" applyAlignment="1">
      <alignment vertical="center" shrinkToFit="1"/>
    </xf>
    <xf numFmtId="0" fontId="2" fillId="0" borderId="0" xfId="0" applyFont="1" applyAlignment="1">
      <alignment vertical="center" wrapText="1" readingOrder="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29" xfId="0" applyFont="1" applyBorder="1" applyAlignment="1">
      <alignment vertical="center" wrapText="1"/>
    </xf>
    <xf numFmtId="0" fontId="24" fillId="0" borderId="0" xfId="0" applyFont="1">
      <alignment vertical="center"/>
    </xf>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pplyProtection="1">
      <alignment horizontal="center"/>
      <protection locked="0"/>
    </xf>
    <xf numFmtId="0" fontId="48" fillId="0" borderId="0" xfId="0" applyFont="1" applyAlignment="1">
      <alignment horizontal="center" vertical="center"/>
    </xf>
    <xf numFmtId="14" fontId="48" fillId="0" borderId="0" xfId="0" applyNumberFormat="1" applyFont="1" applyAlignment="1">
      <alignment horizontal="center" vertical="center"/>
    </xf>
    <xf numFmtId="0" fontId="48" fillId="0" borderId="0" xfId="0" applyFont="1">
      <alignment vertical="center"/>
    </xf>
    <xf numFmtId="0" fontId="49" fillId="0" borderId="0" xfId="0" applyFont="1">
      <alignment vertical="center"/>
    </xf>
    <xf numFmtId="0" fontId="28" fillId="35" borderId="7" xfId="0" applyFont="1" applyFill="1" applyBorder="1" applyAlignment="1">
      <alignment horizontal="center" vertical="center"/>
    </xf>
    <xf numFmtId="0" fontId="28" fillId="35" borderId="15" xfId="0" applyFont="1" applyFill="1" applyBorder="1" applyAlignment="1">
      <alignment horizontal="center" vertical="center"/>
    </xf>
    <xf numFmtId="0" fontId="28" fillId="35" borderId="15" xfId="0" applyFont="1" applyFill="1" applyBorder="1" applyAlignment="1">
      <alignment horizontal="center" vertical="center" wrapText="1"/>
    </xf>
    <xf numFmtId="0" fontId="28" fillId="35" borderId="8" xfId="0" applyFont="1" applyFill="1" applyBorder="1" applyAlignment="1">
      <alignment horizontal="center" vertical="center" wrapText="1"/>
    </xf>
    <xf numFmtId="0" fontId="48" fillId="3" borderId="5" xfId="0" applyFont="1" applyFill="1" applyBorder="1" applyAlignment="1">
      <alignment horizontal="center" vertical="center"/>
    </xf>
    <xf numFmtId="0" fontId="48" fillId="3" borderId="14" xfId="0" applyFont="1" applyFill="1" applyBorder="1" applyAlignment="1">
      <alignment horizontal="center" vertical="center"/>
    </xf>
    <xf numFmtId="49" fontId="48" fillId="3" borderId="14" xfId="0" applyNumberFormat="1" applyFont="1" applyFill="1" applyBorder="1" applyAlignment="1">
      <alignment horizontal="center" vertical="center"/>
    </xf>
    <xf numFmtId="14" fontId="48" fillId="3" borderId="14" xfId="0" applyNumberFormat="1" applyFont="1" applyFill="1" applyBorder="1" applyAlignment="1">
      <alignment horizontal="center" vertical="center"/>
    </xf>
    <xf numFmtId="176" fontId="48" fillId="3" borderId="14" xfId="0" applyNumberFormat="1" applyFont="1" applyFill="1" applyBorder="1" applyAlignment="1">
      <alignment horizontal="center" vertical="center"/>
    </xf>
    <xf numFmtId="0" fontId="48" fillId="3" borderId="14" xfId="0" applyFont="1" applyFill="1" applyBorder="1" applyAlignment="1">
      <alignment horizontal="center" vertical="center" shrinkToFit="1"/>
    </xf>
    <xf numFmtId="14" fontId="48" fillId="3" borderId="15" xfId="0" applyNumberFormat="1" applyFont="1" applyFill="1" applyBorder="1" applyAlignment="1">
      <alignment horizontal="center" vertical="center"/>
    </xf>
    <xf numFmtId="176" fontId="48" fillId="0" borderId="0" xfId="0" applyNumberFormat="1" applyFont="1" applyAlignment="1">
      <alignment horizontal="center" vertical="center"/>
    </xf>
    <xf numFmtId="0" fontId="48" fillId="0" borderId="0" xfId="0" applyFont="1" applyAlignment="1">
      <alignment horizontal="center" vertical="center" shrinkToFit="1"/>
    </xf>
    <xf numFmtId="0" fontId="48" fillId="3" borderId="7" xfId="0" applyFont="1" applyFill="1" applyBorder="1" applyAlignment="1">
      <alignment horizontal="center" vertical="center"/>
    </xf>
    <xf numFmtId="49" fontId="48" fillId="3" borderId="15" xfId="0" applyNumberFormat="1" applyFont="1" applyFill="1" applyBorder="1" applyAlignment="1">
      <alignment horizontal="center" vertical="center"/>
    </xf>
    <xf numFmtId="177" fontId="48" fillId="3" borderId="14" xfId="0" applyNumberFormat="1" applyFont="1" applyFill="1" applyBorder="1" applyAlignment="1">
      <alignment horizontal="center" vertical="center" shrinkToFit="1"/>
    </xf>
    <xf numFmtId="177" fontId="48" fillId="3" borderId="15" xfId="0" applyNumberFormat="1" applyFont="1" applyFill="1" applyBorder="1" applyAlignment="1">
      <alignment horizontal="center" vertical="center" shrinkToFit="1"/>
    </xf>
    <xf numFmtId="0" fontId="48" fillId="3" borderId="15" xfId="0" applyFont="1" applyFill="1" applyBorder="1" applyAlignment="1">
      <alignment horizontal="center" vertical="center"/>
    </xf>
    <xf numFmtId="0" fontId="28" fillId="35" borderId="5" xfId="0" applyFont="1" applyFill="1" applyBorder="1" applyAlignment="1">
      <alignment horizontal="center" vertical="center"/>
    </xf>
    <xf numFmtId="0" fontId="28" fillId="35" borderId="14" xfId="0" applyFont="1" applyFill="1" applyBorder="1" applyAlignment="1">
      <alignment horizontal="center" vertical="center"/>
    </xf>
    <xf numFmtId="0" fontId="28" fillId="35" borderId="14" xfId="0" applyFont="1" applyFill="1" applyBorder="1" applyAlignment="1">
      <alignment horizontal="center" vertical="center" wrapText="1"/>
    </xf>
    <xf numFmtId="0" fontId="28" fillId="35" borderId="6" xfId="0" applyFont="1" applyFill="1" applyBorder="1" applyAlignment="1">
      <alignment horizontal="center" vertical="center" wrapText="1"/>
    </xf>
    <xf numFmtId="0" fontId="48" fillId="3" borderId="6" xfId="0" applyFont="1" applyFill="1" applyBorder="1" applyAlignment="1">
      <alignment horizontal="center" vertical="center" shrinkToFit="1"/>
    </xf>
    <xf numFmtId="176" fontId="48" fillId="3" borderId="15" xfId="0" applyNumberFormat="1" applyFont="1" applyFill="1" applyBorder="1" applyAlignment="1">
      <alignment horizontal="center" vertical="center"/>
    </xf>
    <xf numFmtId="0" fontId="48" fillId="3" borderId="15" xfId="0" applyFont="1" applyFill="1" applyBorder="1" applyAlignment="1">
      <alignment vertical="center" shrinkToFit="1"/>
    </xf>
    <xf numFmtId="0" fontId="48" fillId="3" borderId="15" xfId="0" applyFont="1" applyFill="1" applyBorder="1" applyAlignment="1">
      <alignment horizontal="center" vertical="center" shrinkToFit="1"/>
    </xf>
    <xf numFmtId="0" fontId="48" fillId="3" borderId="8" xfId="0" applyFont="1" applyFill="1" applyBorder="1" applyAlignment="1">
      <alignment horizontal="center" vertical="center" shrinkToFit="1"/>
    </xf>
    <xf numFmtId="14" fontId="48" fillId="3" borderId="14" xfId="0" applyNumberFormat="1" applyFont="1" applyFill="1" applyBorder="1" applyAlignment="1">
      <alignment horizontal="center" vertical="center" shrinkToFit="1"/>
    </xf>
    <xf numFmtId="0" fontId="24" fillId="0" borderId="0" xfId="0" applyFont="1" applyAlignment="1">
      <alignment horizontal="center" vertical="center"/>
    </xf>
    <xf numFmtId="177" fontId="0" fillId="0" borderId="0" xfId="0" applyNumberFormat="1" applyAlignment="1" applyProtection="1">
      <alignment horizontal="center" vertical="center"/>
      <protection locked="0"/>
    </xf>
    <xf numFmtId="0" fontId="49" fillId="0" borderId="0" xfId="0" applyFont="1" applyAlignment="1">
      <alignment horizontal="center" vertical="center"/>
    </xf>
    <xf numFmtId="0" fontId="0" fillId="0" borderId="45" xfId="0" applyBorder="1" applyAlignment="1">
      <alignment horizontal="center" vertical="center"/>
    </xf>
    <xf numFmtId="0" fontId="48" fillId="3" borderId="7" xfId="0" applyFont="1" applyFill="1" applyBorder="1" applyAlignment="1">
      <alignment horizontal="center" vertical="center" shrinkToFit="1"/>
    </xf>
    <xf numFmtId="0" fontId="48" fillId="3" borderId="1" xfId="0" applyFont="1" applyFill="1" applyBorder="1" applyAlignment="1">
      <alignment horizontal="center" vertical="center"/>
    </xf>
    <xf numFmtId="177" fontId="48" fillId="3" borderId="46" xfId="0" applyNumberFormat="1" applyFont="1" applyFill="1" applyBorder="1" applyAlignment="1">
      <alignment horizontal="center" vertical="center" shrinkToFit="1"/>
    </xf>
    <xf numFmtId="0" fontId="48" fillId="3" borderId="46" xfId="0" applyFont="1" applyFill="1" applyBorder="1" applyAlignment="1">
      <alignment horizontal="center" vertical="center" shrinkToFit="1"/>
    </xf>
    <xf numFmtId="49" fontId="48" fillId="3" borderId="46" xfId="0" applyNumberFormat="1" applyFont="1" applyFill="1" applyBorder="1" applyAlignment="1">
      <alignment horizontal="center" vertical="center"/>
    </xf>
    <xf numFmtId="14" fontId="48" fillId="3" borderId="46" xfId="0" applyNumberFormat="1" applyFont="1" applyFill="1" applyBorder="1" applyAlignment="1">
      <alignment horizontal="center" vertical="center"/>
    </xf>
    <xf numFmtId="176" fontId="48" fillId="3" borderId="46" xfId="0" applyNumberFormat="1" applyFont="1" applyFill="1" applyBorder="1" applyAlignment="1">
      <alignment horizontal="center" vertical="center"/>
    </xf>
    <xf numFmtId="0" fontId="48" fillId="3" borderId="46" xfId="0" applyFont="1" applyFill="1" applyBorder="1" applyAlignment="1">
      <alignment horizontal="center" vertical="center"/>
    </xf>
    <xf numFmtId="0" fontId="48" fillId="3" borderId="2" xfId="0" applyFont="1" applyFill="1" applyBorder="1" applyAlignment="1">
      <alignment horizontal="center" vertical="center" shrinkToFit="1"/>
    </xf>
    <xf numFmtId="14" fontId="48" fillId="3" borderId="15" xfId="0" applyNumberFormat="1" applyFont="1" applyFill="1" applyBorder="1" applyAlignment="1">
      <alignment horizontal="center" vertical="center" shrinkToFit="1"/>
    </xf>
    <xf numFmtId="0" fontId="24" fillId="0" borderId="0" xfId="0" applyFont="1" applyAlignment="1">
      <alignment horizontal="left" vertical="center"/>
    </xf>
    <xf numFmtId="0" fontId="28" fillId="35" borderId="47" xfId="0" applyFont="1" applyFill="1" applyBorder="1">
      <alignment vertical="center"/>
    </xf>
    <xf numFmtId="0" fontId="28" fillId="35" borderId="48" xfId="0" applyFont="1" applyFill="1" applyBorder="1">
      <alignment vertical="center"/>
    </xf>
    <xf numFmtId="0" fontId="28" fillId="35" borderId="49" xfId="0" applyFont="1" applyFill="1" applyBorder="1">
      <alignment vertical="center"/>
    </xf>
    <xf numFmtId="0" fontId="28" fillId="35" borderId="50" xfId="0" applyFont="1" applyFill="1" applyBorder="1">
      <alignment vertical="center"/>
    </xf>
    <xf numFmtId="0" fontId="28" fillId="35" borderId="51" xfId="0" applyFont="1" applyFill="1" applyBorder="1">
      <alignment vertical="center"/>
    </xf>
    <xf numFmtId="0" fontId="28" fillId="35" borderId="29" xfId="0" applyFont="1" applyFill="1" applyBorder="1">
      <alignment vertical="center"/>
    </xf>
    <xf numFmtId="0" fontId="28" fillId="35" borderId="4" xfId="0" applyFont="1" applyFill="1" applyBorder="1">
      <alignment vertical="center"/>
    </xf>
    <xf numFmtId="0" fontId="28" fillId="35" borderId="10" xfId="0" applyFont="1" applyFill="1" applyBorder="1" applyAlignment="1">
      <alignment horizontal="center" vertical="center"/>
    </xf>
    <xf numFmtId="0" fontId="28" fillId="35" borderId="6" xfId="0" applyFont="1" applyFill="1" applyBorder="1" applyAlignment="1">
      <alignment horizontal="center" vertical="center"/>
    </xf>
    <xf numFmtId="0" fontId="28" fillId="35" borderId="11" xfId="0" applyFont="1" applyFill="1" applyBorder="1" applyAlignment="1">
      <alignment horizontal="center" vertical="center" wrapText="1"/>
    </xf>
    <xf numFmtId="0" fontId="28" fillId="35" borderId="52" xfId="0" applyFont="1" applyFill="1" applyBorder="1" applyAlignment="1">
      <alignment horizontal="center" vertical="center" wrapText="1"/>
    </xf>
    <xf numFmtId="0" fontId="28" fillId="35" borderId="5" xfId="0" applyFont="1" applyFill="1" applyBorder="1" applyAlignment="1">
      <alignment horizontal="center" vertical="center" wrapText="1"/>
    </xf>
    <xf numFmtId="0" fontId="28" fillId="35" borderId="32" xfId="0" applyFont="1" applyFill="1" applyBorder="1" applyAlignment="1">
      <alignment horizontal="center" vertical="center" wrapText="1"/>
    </xf>
    <xf numFmtId="0" fontId="50" fillId="0" borderId="0" xfId="43" applyFont="1">
      <alignment vertical="center"/>
    </xf>
    <xf numFmtId="0" fontId="49" fillId="0" borderId="0" xfId="43" applyFont="1">
      <alignment vertical="center"/>
    </xf>
    <xf numFmtId="0" fontId="51" fillId="0" borderId="0" xfId="43" applyFont="1" applyProtection="1">
      <alignment vertical="center"/>
      <protection locked="0" hidden="1"/>
    </xf>
    <xf numFmtId="0" fontId="52" fillId="0" borderId="0" xfId="43" applyFont="1" applyAlignment="1" applyProtection="1">
      <alignment horizontal="left" vertical="center" readingOrder="1"/>
      <protection locked="0"/>
    </xf>
    <xf numFmtId="0" fontId="44" fillId="0" borderId="0" xfId="43" applyProtection="1">
      <alignment vertical="center"/>
      <protection locked="0"/>
    </xf>
    <xf numFmtId="0" fontId="53" fillId="0" borderId="0" xfId="43" applyFont="1" applyProtection="1">
      <alignment vertical="center"/>
      <protection locked="0"/>
    </xf>
    <xf numFmtId="0" fontId="51" fillId="0" borderId="45" xfId="43" applyFont="1" applyBorder="1" applyProtection="1">
      <alignment vertical="center"/>
      <protection locked="0" hidden="1"/>
    </xf>
    <xf numFmtId="0" fontId="2" fillId="0" borderId="45" xfId="43" applyFont="1" applyBorder="1" applyProtection="1">
      <alignment vertical="center"/>
      <protection locked="0"/>
    </xf>
    <xf numFmtId="0" fontId="15" fillId="0" borderId="9" xfId="0" applyFont="1" applyBorder="1" applyAlignment="1" applyProtection="1">
      <alignment horizontal="center" vertical="center"/>
      <protection hidden="1"/>
    </xf>
    <xf numFmtId="49" fontId="54" fillId="0" borderId="9" xfId="43" applyNumberFormat="1" applyFont="1" applyBorder="1" applyAlignment="1" applyProtection="1">
      <alignment horizontal="center" vertical="center" wrapText="1" shrinkToFit="1"/>
      <protection hidden="1"/>
    </xf>
    <xf numFmtId="0" fontId="51" fillId="0" borderId="0" xfId="43" applyFont="1" applyProtection="1">
      <alignment vertical="center"/>
      <protection locked="0"/>
    </xf>
    <xf numFmtId="0" fontId="20" fillId="0" borderId="53" xfId="0" applyFont="1" applyBorder="1" applyAlignment="1">
      <alignment horizontal="center" vertical="center" shrinkToFit="1"/>
    </xf>
    <xf numFmtId="49" fontId="15" fillId="0" borderId="9" xfId="0" applyNumberFormat="1" applyFont="1" applyBorder="1" applyAlignment="1">
      <alignment horizontal="center" vertical="center"/>
    </xf>
    <xf numFmtId="0" fontId="19" fillId="0" borderId="41" xfId="0" applyFont="1" applyBorder="1">
      <alignment vertical="center"/>
    </xf>
    <xf numFmtId="0" fontId="49" fillId="0" borderId="0" xfId="43" applyFont="1" applyAlignment="1" applyProtection="1">
      <alignment horizontal="left" vertical="center"/>
      <protection locked="0"/>
    </xf>
    <xf numFmtId="0" fontId="18" fillId="6" borderId="25" xfId="0" applyFont="1" applyFill="1" applyBorder="1" applyAlignment="1">
      <alignment horizontal="center" vertical="center"/>
    </xf>
    <xf numFmtId="0" fontId="18" fillId="6" borderId="55" xfId="0" applyFont="1" applyFill="1" applyBorder="1" applyAlignment="1">
      <alignment horizontal="center" vertical="center"/>
    </xf>
    <xf numFmtId="0" fontId="18" fillId="6" borderId="56"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55" xfId="0" applyFont="1" applyFill="1" applyBorder="1" applyAlignment="1">
      <alignment horizontal="center" vertical="center"/>
    </xf>
    <xf numFmtId="0" fontId="18" fillId="5" borderId="56"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55" xfId="0" applyFont="1" applyFill="1" applyBorder="1" applyAlignment="1">
      <alignment horizontal="center" vertical="center"/>
    </xf>
    <xf numFmtId="0" fontId="18" fillId="8" borderId="56" xfId="0" applyFont="1" applyFill="1" applyBorder="1" applyAlignment="1">
      <alignment horizontal="center" vertical="center"/>
    </xf>
    <xf numFmtId="0" fontId="57" fillId="36" borderId="0" xfId="43" applyFont="1" applyFill="1" applyAlignment="1">
      <alignment horizontal="center" vertical="center"/>
    </xf>
    <xf numFmtId="0" fontId="21" fillId="0" borderId="0" xfId="0" applyFont="1" applyAlignment="1">
      <alignment vertical="center" wrapText="1"/>
    </xf>
    <xf numFmtId="0" fontId="21" fillId="0" borderId="35"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0" xfId="0" applyFont="1" applyAlignment="1">
      <alignment horizontal="center" vertical="center"/>
    </xf>
    <xf numFmtId="0" fontId="21" fillId="0" borderId="35" xfId="0" applyFont="1" applyBorder="1" applyAlignment="1">
      <alignment horizontal="center" vertical="center"/>
    </xf>
    <xf numFmtId="0" fontId="21" fillId="0" borderId="34" xfId="0" applyFont="1" applyBorder="1">
      <alignment vertical="center"/>
    </xf>
    <xf numFmtId="0" fontId="21" fillId="0" borderId="0" xfId="0" applyFont="1">
      <alignment vertical="center"/>
    </xf>
    <xf numFmtId="0" fontId="56" fillId="0" borderId="54" xfId="43" applyFont="1" applyBorder="1" applyAlignment="1">
      <alignment horizontal="center" vertical="center"/>
    </xf>
    <xf numFmtId="0" fontId="56" fillId="0" borderId="40" xfId="43" applyFont="1" applyBorder="1" applyAlignment="1">
      <alignment horizontal="center" vertical="center"/>
    </xf>
    <xf numFmtId="0" fontId="8" fillId="0" borderId="25" xfId="43" applyFont="1" applyBorder="1" applyAlignment="1" applyProtection="1">
      <alignment horizontal="center" vertical="center"/>
      <protection locked="0"/>
    </xf>
    <xf numFmtId="0" fontId="8" fillId="0" borderId="55" xfId="43" applyFont="1" applyBorder="1" applyAlignment="1" applyProtection="1">
      <alignment horizontal="center" vertical="center"/>
      <protection locked="0"/>
    </xf>
    <xf numFmtId="0" fontId="8" fillId="0" borderId="56" xfId="43" applyFont="1" applyBorder="1" applyAlignment="1" applyProtection="1">
      <alignment horizontal="center" vertical="center"/>
      <protection locked="0"/>
    </xf>
    <xf numFmtId="0" fontId="32" fillId="0" borderId="25" xfId="29" applyBorder="1" applyAlignment="1" applyProtection="1">
      <alignment horizontal="center" vertical="center"/>
      <protection locked="0"/>
    </xf>
    <xf numFmtId="0" fontId="18" fillId="34" borderId="31" xfId="0" applyFont="1" applyFill="1" applyBorder="1" applyAlignment="1">
      <alignment horizontal="center" vertical="center"/>
    </xf>
    <xf numFmtId="0" fontId="18" fillId="34" borderId="32" xfId="0" applyFont="1" applyFill="1" applyBorder="1" applyAlignment="1">
      <alignment horizontal="center" vertical="center"/>
    </xf>
    <xf numFmtId="0" fontId="18" fillId="34" borderId="33" xfId="0" applyFont="1" applyFill="1" applyBorder="1" applyAlignment="1">
      <alignment horizontal="center" vertical="center"/>
    </xf>
    <xf numFmtId="0" fontId="55" fillId="0" borderId="54" xfId="43" applyFont="1" applyBorder="1" applyAlignment="1">
      <alignment horizontal="center" vertical="center"/>
    </xf>
    <xf numFmtId="0" fontId="55" fillId="0" borderId="0" xfId="43" applyFont="1" applyAlignment="1">
      <alignment horizontal="center" vertical="center"/>
    </xf>
    <xf numFmtId="0" fontId="55" fillId="0" borderId="37" xfId="43" applyFont="1" applyBorder="1" applyAlignment="1">
      <alignment horizontal="center" vertical="center"/>
    </xf>
    <xf numFmtId="0" fontId="56" fillId="0" borderId="0" xfId="43" applyFont="1" applyAlignment="1">
      <alignment horizontal="center" vertical="center"/>
    </xf>
    <xf numFmtId="0" fontId="56" fillId="0" borderId="35" xfId="43" applyFont="1" applyBorder="1" applyAlignment="1">
      <alignment horizontal="center" vertical="center"/>
    </xf>
    <xf numFmtId="0" fontId="21" fillId="0" borderId="36" xfId="0" applyFont="1" applyBorder="1">
      <alignment vertical="center"/>
    </xf>
    <xf numFmtId="0" fontId="21" fillId="0" borderId="37" xfId="0" applyFont="1" applyBorder="1">
      <alignment vertical="center"/>
    </xf>
    <xf numFmtId="0" fontId="21" fillId="0" borderId="54" xfId="0" applyFont="1" applyBorder="1" applyAlignment="1">
      <alignment horizontal="center" vertical="center"/>
    </xf>
    <xf numFmtId="0" fontId="21" fillId="0" borderId="40" xfId="0" applyFont="1" applyBorder="1" applyAlignment="1">
      <alignment horizontal="center" vertical="center"/>
    </xf>
    <xf numFmtId="0" fontId="56" fillId="0" borderId="37" xfId="43" applyFont="1" applyBorder="1" applyAlignment="1">
      <alignment horizontal="center" vertical="center"/>
    </xf>
    <xf numFmtId="0" fontId="56" fillId="0" borderId="38" xfId="43" applyFont="1" applyBorder="1" applyAlignment="1">
      <alignment horizontal="center" vertical="center"/>
    </xf>
    <xf numFmtId="0" fontId="15" fillId="0" borderId="54"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51" fillId="0" borderId="54" xfId="43" quotePrefix="1" applyFont="1" applyBorder="1" applyAlignment="1">
      <alignment horizontal="left" vertical="center"/>
    </xf>
    <xf numFmtId="0" fontId="51" fillId="0" borderId="54" xfId="43" applyFont="1" applyBorder="1" applyAlignment="1">
      <alignment horizontal="left" vertical="center"/>
    </xf>
    <xf numFmtId="0" fontId="32" fillId="0" borderId="25" xfId="29" applyBorder="1" applyAlignment="1" applyProtection="1">
      <alignment vertical="center"/>
      <protection locked="0"/>
    </xf>
    <xf numFmtId="0" fontId="44" fillId="0" borderId="56" xfId="43" applyBorder="1" applyProtection="1">
      <alignment vertical="center"/>
      <protection locked="0"/>
    </xf>
    <xf numFmtId="0" fontId="51" fillId="0" borderId="0" xfId="43" applyFont="1" applyAlignment="1" applyProtection="1">
      <alignment vertical="top" wrapText="1"/>
      <protection locked="0"/>
    </xf>
    <xf numFmtId="0" fontId="44" fillId="0" borderId="0" xfId="43" applyAlignment="1">
      <alignment vertical="top"/>
    </xf>
    <xf numFmtId="0" fontId="2" fillId="0" borderId="45" xfId="43" applyFont="1" applyBorder="1" applyAlignment="1" applyProtection="1">
      <alignment horizontal="left" vertical="center" wrapText="1"/>
      <protection locked="0"/>
    </xf>
    <xf numFmtId="0" fontId="2" fillId="0" borderId="0" xfId="43" applyFont="1" applyAlignment="1" applyProtection="1">
      <alignment horizontal="left" vertical="center" wrapText="1"/>
      <protection locked="0"/>
    </xf>
    <xf numFmtId="0" fontId="15" fillId="0" borderId="9" xfId="0" applyFont="1" applyBorder="1" applyAlignment="1">
      <alignment horizontal="center" vertical="center"/>
    </xf>
    <xf numFmtId="0" fontId="15" fillId="0" borderId="25" xfId="0" applyFont="1" applyBorder="1" applyAlignment="1">
      <alignment horizontal="center" vertical="center"/>
    </xf>
    <xf numFmtId="0" fontId="15" fillId="0" borderId="58"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5" fillId="3" borderId="51" xfId="28" applyFont="1" applyFill="1" applyBorder="1" applyAlignment="1" applyProtection="1">
      <alignment vertical="center"/>
    </xf>
    <xf numFmtId="0" fontId="25" fillId="3" borderId="48" xfId="28" applyFont="1" applyFill="1" applyBorder="1" applyAlignment="1" applyProtection="1">
      <alignment vertical="center"/>
    </xf>
    <xf numFmtId="0" fontId="25" fillId="3" borderId="49" xfId="28" applyFont="1" applyFill="1" applyBorder="1" applyAlignment="1" applyProtection="1">
      <alignment vertical="center"/>
    </xf>
    <xf numFmtId="0" fontId="19" fillId="0" borderId="52" xfId="0" applyFont="1" applyBorder="1">
      <alignment vertical="center"/>
    </xf>
    <xf numFmtId="0" fontId="19" fillId="0" borderId="32"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62" xfId="0" applyFont="1" applyBorder="1">
      <alignment vertical="center"/>
    </xf>
    <xf numFmtId="0" fontId="15" fillId="0" borderId="57" xfId="0" applyFont="1" applyBorder="1" applyAlignment="1">
      <alignment horizontal="center" vertical="center"/>
    </xf>
    <xf numFmtId="0" fontId="18" fillId="33" borderId="0" xfId="0" applyFont="1" applyFill="1" applyAlignment="1">
      <alignment horizontal="center" vertical="center"/>
    </xf>
    <xf numFmtId="14" fontId="18" fillId="0" borderId="71" xfId="0" applyNumberFormat="1" applyFont="1" applyBorder="1" applyAlignment="1" applyProtection="1">
      <alignment horizontal="center" vertical="center" shrinkToFit="1"/>
      <protection locked="0"/>
    </xf>
    <xf numFmtId="14" fontId="18" fillId="0" borderId="72" xfId="0" applyNumberFormat="1" applyFont="1" applyBorder="1" applyAlignment="1" applyProtection="1">
      <alignment horizontal="center" vertical="center" shrinkToFit="1"/>
      <protection locked="0"/>
    </xf>
    <xf numFmtId="0" fontId="18" fillId="33" borderId="21" xfId="0" applyFont="1" applyFill="1" applyBorder="1" applyAlignment="1">
      <alignment horizontal="center" vertical="center"/>
    </xf>
    <xf numFmtId="0" fontId="18" fillId="0" borderId="71"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0" xfId="0" applyFont="1" applyAlignment="1">
      <alignment vertical="center" wrapText="1"/>
    </xf>
    <xf numFmtId="0" fontId="18" fillId="0" borderId="66"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8" fillId="0" borderId="68"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69" xfId="0"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70" xfId="0" applyFont="1" applyBorder="1" applyAlignment="1" applyProtection="1">
      <alignment horizontal="left" vertical="center"/>
      <protection locked="0"/>
    </xf>
    <xf numFmtId="0" fontId="18" fillId="0" borderId="66" xfId="0" applyFont="1" applyBorder="1" applyProtection="1">
      <alignment vertical="center"/>
      <protection locked="0"/>
    </xf>
    <xf numFmtId="0" fontId="18" fillId="0" borderId="22" xfId="0" applyFont="1" applyBorder="1" applyProtection="1">
      <alignment vertical="center"/>
      <protection locked="0"/>
    </xf>
    <xf numFmtId="0" fontId="18" fillId="0" borderId="67" xfId="0" applyFont="1" applyBorder="1" applyProtection="1">
      <alignment vertical="center"/>
      <protection locked="0"/>
    </xf>
    <xf numFmtId="0" fontId="18" fillId="0" borderId="68" xfId="0" applyFont="1" applyBorder="1" applyProtection="1">
      <alignment vertical="center"/>
      <protection locked="0"/>
    </xf>
    <xf numFmtId="0" fontId="18" fillId="0" borderId="0" xfId="0" applyFont="1" applyProtection="1">
      <alignment vertical="center"/>
      <protection locked="0"/>
    </xf>
    <xf numFmtId="0" fontId="18" fillId="0" borderId="21" xfId="0" applyFont="1" applyBorder="1" applyProtection="1">
      <alignment vertical="center"/>
      <protection locked="0"/>
    </xf>
    <xf numFmtId="0" fontId="18" fillId="0" borderId="69" xfId="0" applyFont="1" applyBorder="1" applyProtection="1">
      <alignment vertical="center"/>
      <protection locked="0"/>
    </xf>
    <xf numFmtId="0" fontId="18" fillId="0" borderId="28" xfId="0" applyFont="1" applyBorder="1" applyProtection="1">
      <alignment vertical="center"/>
      <protection locked="0"/>
    </xf>
    <xf numFmtId="0" fontId="18" fillId="0" borderId="70" xfId="0" applyFont="1" applyBorder="1" applyProtection="1">
      <alignment vertical="center"/>
      <protection locked="0"/>
    </xf>
    <xf numFmtId="0" fontId="60" fillId="33" borderId="0" xfId="0" applyFont="1" applyFill="1" applyAlignment="1">
      <alignment horizontal="center" vertical="center" wrapText="1"/>
    </xf>
    <xf numFmtId="0" fontId="60" fillId="33" borderId="21" xfId="0" applyFont="1" applyFill="1" applyBorder="1" applyAlignment="1">
      <alignment horizontal="center" vertical="center" wrapText="1"/>
    </xf>
    <xf numFmtId="0" fontId="18" fillId="0" borderId="68" xfId="0" applyFont="1" applyBorder="1" applyAlignment="1">
      <alignment horizontal="center" vertical="center"/>
    </xf>
    <xf numFmtId="0" fontId="18" fillId="0" borderId="21" xfId="0" applyFont="1" applyBorder="1" applyAlignment="1">
      <alignment horizontal="center" vertical="center"/>
    </xf>
    <xf numFmtId="14" fontId="18" fillId="0" borderId="73" xfId="0" applyNumberFormat="1" applyFont="1" applyBorder="1" applyAlignment="1" applyProtection="1">
      <alignment horizontal="center" vertical="center" shrinkToFit="1"/>
      <protection locked="0"/>
    </xf>
    <xf numFmtId="0" fontId="15" fillId="0" borderId="63"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9" fillId="0" borderId="37" xfId="0" applyFont="1" applyBorder="1" applyAlignment="1">
      <alignment horizontal="center" vertical="center"/>
    </xf>
    <xf numFmtId="0" fontId="19" fillId="0" borderId="54" xfId="0" applyFont="1" applyBorder="1" applyAlignment="1">
      <alignment horizontal="center" vertical="center"/>
    </xf>
    <xf numFmtId="0" fontId="19" fillId="0" borderId="54" xfId="0" applyFont="1" applyBorder="1">
      <alignment vertical="center"/>
    </xf>
    <xf numFmtId="0" fontId="19" fillId="0" borderId="139" xfId="0" applyFont="1" applyBorder="1">
      <alignment vertical="center"/>
    </xf>
    <xf numFmtId="14" fontId="18" fillId="0" borderId="136" xfId="0" applyNumberFormat="1" applyFont="1" applyBorder="1" applyAlignment="1" applyProtection="1">
      <alignment horizontal="center" vertical="center" shrinkToFit="1"/>
      <protection locked="0"/>
    </xf>
    <xf numFmtId="14" fontId="18" fillId="0" borderId="137" xfId="0" applyNumberFormat="1" applyFont="1" applyBorder="1" applyAlignment="1" applyProtection="1">
      <alignment horizontal="center" vertical="center" shrinkToFit="1"/>
      <protection locked="0"/>
    </xf>
    <xf numFmtId="14" fontId="18" fillId="0" borderId="138" xfId="0" applyNumberFormat="1" applyFont="1" applyBorder="1" applyAlignment="1" applyProtection="1">
      <alignment horizontal="center" vertical="center" shrinkToFit="1"/>
      <protection locked="0"/>
    </xf>
    <xf numFmtId="0" fontId="18" fillId="33" borderId="68" xfId="0" applyFont="1" applyFill="1" applyBorder="1" applyAlignment="1">
      <alignment horizontal="center" vertical="center"/>
    </xf>
    <xf numFmtId="176" fontId="18" fillId="0" borderId="136" xfId="0" applyNumberFormat="1" applyFont="1" applyBorder="1" applyAlignment="1" applyProtection="1">
      <alignment horizontal="center" vertical="center"/>
      <protection locked="0"/>
    </xf>
    <xf numFmtId="176" fontId="18" fillId="0" borderId="137" xfId="0" applyNumberFormat="1" applyFont="1" applyBorder="1" applyAlignment="1" applyProtection="1">
      <alignment horizontal="center" vertical="center"/>
      <protection locked="0"/>
    </xf>
    <xf numFmtId="176" fontId="18" fillId="0" borderId="138" xfId="0" applyNumberFormat="1" applyFont="1" applyBorder="1" applyAlignment="1" applyProtection="1">
      <alignment horizontal="center" vertical="center"/>
      <protection locked="0"/>
    </xf>
    <xf numFmtId="0" fontId="59" fillId="0" borderId="37" xfId="43" applyFont="1" applyBorder="1">
      <alignment vertical="center"/>
    </xf>
    <xf numFmtId="0" fontId="59" fillId="0" borderId="140" xfId="43" applyFont="1" applyBorder="1">
      <alignment vertical="center"/>
    </xf>
    <xf numFmtId="0" fontId="18" fillId="0" borderId="66"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67"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70" xfId="0" applyFont="1" applyBorder="1" applyAlignment="1">
      <alignment horizontal="center" vertical="center" shrinkToFit="1"/>
    </xf>
    <xf numFmtId="14" fontId="18" fillId="0" borderId="133" xfId="0" applyNumberFormat="1" applyFont="1" applyBorder="1" applyAlignment="1" applyProtection="1">
      <alignment horizontal="center" vertical="center" shrinkToFit="1"/>
      <protection locked="0"/>
    </xf>
    <xf numFmtId="14" fontId="18" fillId="0" borderId="134" xfId="0" applyNumberFormat="1" applyFont="1" applyBorder="1" applyAlignment="1" applyProtection="1">
      <alignment horizontal="center" vertical="center" shrinkToFit="1"/>
      <protection locked="0"/>
    </xf>
    <xf numFmtId="14" fontId="18" fillId="0" borderId="135" xfId="0" applyNumberFormat="1" applyFont="1" applyBorder="1" applyAlignment="1" applyProtection="1">
      <alignment horizontal="center" vertical="center" shrinkToFit="1"/>
      <protection locked="0"/>
    </xf>
    <xf numFmtId="176" fontId="18" fillId="0" borderId="133" xfId="0" applyNumberFormat="1" applyFont="1" applyBorder="1" applyAlignment="1" applyProtection="1">
      <alignment horizontal="center" vertical="center"/>
      <protection locked="0"/>
    </xf>
    <xf numFmtId="176" fontId="18" fillId="0" borderId="134" xfId="0" applyNumberFormat="1" applyFont="1" applyBorder="1" applyAlignment="1" applyProtection="1">
      <alignment horizontal="center" vertical="center"/>
      <protection locked="0"/>
    </xf>
    <xf numFmtId="176" fontId="18" fillId="0" borderId="135" xfId="0" applyNumberFormat="1" applyFont="1" applyBorder="1" applyAlignment="1" applyProtection="1">
      <alignment horizontal="center" vertical="center"/>
      <protection locked="0"/>
    </xf>
    <xf numFmtId="0" fontId="18" fillId="0" borderId="136" xfId="0" applyFont="1" applyBorder="1" applyAlignment="1" applyProtection="1">
      <alignment horizontal="center" vertical="center" shrinkToFit="1"/>
      <protection locked="0"/>
    </xf>
    <xf numFmtId="0" fontId="18" fillId="0" borderId="137" xfId="0" applyFont="1" applyBorder="1" applyAlignment="1" applyProtection="1">
      <alignment horizontal="center" vertical="center" shrinkToFit="1"/>
      <protection locked="0"/>
    </xf>
    <xf numFmtId="0" fontId="18" fillId="0" borderId="138" xfId="0" applyFont="1" applyBorder="1" applyAlignment="1" applyProtection="1">
      <alignment horizontal="center" vertical="center" shrinkToFit="1"/>
      <protection locked="0"/>
    </xf>
    <xf numFmtId="0" fontId="18" fillId="0" borderId="133" xfId="0" applyFont="1" applyBorder="1" applyAlignment="1" applyProtection="1">
      <alignment horizontal="center" vertical="center" shrinkToFit="1"/>
      <protection locked="0"/>
    </xf>
    <xf numFmtId="0" fontId="18" fillId="0" borderId="134" xfId="0" applyFont="1" applyBorder="1" applyAlignment="1" applyProtection="1">
      <alignment horizontal="center" vertical="center" shrinkToFit="1"/>
      <protection locked="0"/>
    </xf>
    <xf numFmtId="0" fontId="18" fillId="0" borderId="135" xfId="0" applyFont="1" applyBorder="1" applyAlignment="1" applyProtection="1">
      <alignment horizontal="center" vertical="center" shrinkToFit="1"/>
      <protection locked="0"/>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2" fillId="0" borderId="118" xfId="0" applyFont="1" applyBorder="1" applyAlignment="1">
      <alignment horizontal="center" vertical="center" wrapText="1" readingOrder="1"/>
    </xf>
    <xf numFmtId="0" fontId="2" fillId="0" borderId="119" xfId="0" applyFont="1" applyBorder="1" applyAlignment="1">
      <alignment horizontal="center" vertical="center" wrapText="1" readingOrder="1"/>
    </xf>
    <xf numFmtId="14" fontId="5" fillId="0" borderId="71" xfId="0" applyNumberFormat="1" applyFont="1" applyBorder="1" applyAlignment="1" applyProtection="1">
      <alignment horizontal="center" vertical="center" shrinkToFit="1" readingOrder="1"/>
      <protection locked="0"/>
    </xf>
    <xf numFmtId="14" fontId="5" fillId="0" borderId="73" xfId="0" applyNumberFormat="1" applyFont="1" applyBorder="1" applyAlignment="1" applyProtection="1">
      <alignment horizontal="center" vertical="center" shrinkToFit="1" readingOrder="1"/>
      <protection locked="0"/>
    </xf>
    <xf numFmtId="14" fontId="5" fillId="0" borderId="120" xfId="0" applyNumberFormat="1" applyFont="1" applyBorder="1" applyAlignment="1" applyProtection="1">
      <alignment horizontal="center" vertical="center" shrinkToFit="1" readingOrder="1"/>
      <protection locked="0"/>
    </xf>
    <xf numFmtId="14" fontId="5" fillId="0" borderId="121" xfId="0" applyNumberFormat="1" applyFont="1" applyBorder="1" applyAlignment="1" applyProtection="1">
      <alignment horizontal="center" vertical="center" shrinkToFit="1" readingOrder="1"/>
      <protection locked="0"/>
    </xf>
    <xf numFmtId="14" fontId="5" fillId="0" borderId="72" xfId="0" applyNumberFormat="1" applyFont="1" applyBorder="1" applyAlignment="1" applyProtection="1">
      <alignment horizontal="center" vertical="center" shrinkToFit="1" readingOrder="1"/>
      <protection locked="0"/>
    </xf>
    <xf numFmtId="0" fontId="2" fillId="0" borderId="122" xfId="0" applyFont="1" applyBorder="1" applyAlignment="1">
      <alignment horizontal="center" vertical="center" wrapText="1" readingOrder="1"/>
    </xf>
    <xf numFmtId="0" fontId="2" fillId="0" borderId="123" xfId="0" applyFont="1" applyBorder="1" applyAlignment="1">
      <alignment horizontal="center" vertical="center" wrapText="1" readingOrder="1"/>
    </xf>
    <xf numFmtId="0" fontId="2" fillId="0" borderId="124" xfId="0" applyFont="1" applyBorder="1" applyAlignment="1">
      <alignment horizontal="center" vertical="center" wrapText="1" readingOrder="1"/>
    </xf>
    <xf numFmtId="0" fontId="2" fillId="0" borderId="125" xfId="0" applyFont="1" applyBorder="1" applyAlignment="1">
      <alignment horizontal="center" vertical="center" wrapText="1" readingOrder="1"/>
    </xf>
    <xf numFmtId="0" fontId="2" fillId="0" borderId="126" xfId="0" applyFont="1" applyBorder="1" applyAlignment="1">
      <alignment horizontal="center" vertical="center" wrapText="1" readingOrder="1"/>
    </xf>
    <xf numFmtId="0" fontId="2" fillId="0" borderId="127" xfId="0" applyFont="1" applyBorder="1" applyAlignment="1">
      <alignment horizontal="center" vertical="center" wrapText="1" readingOrder="1"/>
    </xf>
    <xf numFmtId="0" fontId="2" fillId="0" borderId="128" xfId="0" applyFont="1" applyBorder="1" applyAlignment="1">
      <alignment horizontal="center" vertical="center" wrapText="1" readingOrder="1"/>
    </xf>
    <xf numFmtId="0" fontId="2" fillId="0" borderId="129" xfId="0" applyFont="1" applyBorder="1" applyAlignment="1">
      <alignment horizontal="center" vertical="center" wrapText="1" readingOrder="1"/>
    </xf>
    <xf numFmtId="0" fontId="6" fillId="0" borderId="124" xfId="0" applyFont="1" applyBorder="1" applyAlignment="1">
      <alignment horizontal="center" vertical="center" wrapText="1" readingOrder="1"/>
    </xf>
    <xf numFmtId="0" fontId="6" fillId="0" borderId="125" xfId="0" applyFont="1" applyBorder="1" applyAlignment="1">
      <alignment horizontal="center" vertical="center" wrapText="1" readingOrder="1"/>
    </xf>
    <xf numFmtId="0" fontId="6" fillId="0" borderId="126" xfId="0" applyFont="1" applyBorder="1" applyAlignment="1">
      <alignment horizontal="center" vertical="center" wrapText="1" readingOrder="1"/>
    </xf>
    <xf numFmtId="0" fontId="6" fillId="0" borderId="130"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131" xfId="0" applyFont="1" applyBorder="1" applyAlignment="1">
      <alignment horizontal="center" vertical="center" wrapText="1" readingOrder="1"/>
    </xf>
    <xf numFmtId="0" fontId="2" fillId="0" borderId="132" xfId="0" applyFont="1" applyBorder="1" applyAlignment="1">
      <alignment horizontal="center" vertical="center" wrapText="1" readingOrder="1"/>
    </xf>
    <xf numFmtId="0" fontId="15" fillId="0" borderId="10" xfId="0" applyFont="1" applyBorder="1" applyAlignment="1">
      <alignment horizontal="center" vertical="center" shrinkToFit="1"/>
    </xf>
    <xf numFmtId="0" fontId="15" fillId="0" borderId="13" xfId="0" applyFont="1" applyBorder="1" applyAlignment="1">
      <alignment horizontal="center" vertical="center" shrinkToFit="1"/>
    </xf>
    <xf numFmtId="0" fontId="2" fillId="0" borderId="92" xfId="0" applyFont="1" applyBorder="1" applyAlignment="1">
      <alignment horizontal="left" vertical="center" wrapText="1" readingOrder="1"/>
    </xf>
    <xf numFmtId="0" fontId="2" fillId="0" borderId="93" xfId="0" applyFont="1" applyBorder="1" applyAlignment="1">
      <alignment horizontal="left" vertical="center" wrapText="1" readingOrder="1"/>
    </xf>
    <xf numFmtId="0" fontId="2" fillId="0" borderId="111" xfId="0" applyFont="1" applyBorder="1" applyAlignment="1" applyProtection="1">
      <alignment horizontal="center" vertical="center" wrapText="1"/>
      <protection locked="0"/>
    </xf>
    <xf numFmtId="0" fontId="2" fillId="0" borderId="112" xfId="0" applyFont="1" applyBorder="1" applyAlignment="1" applyProtection="1">
      <alignment horizontal="center" vertical="center" wrapText="1"/>
      <protection locked="0"/>
    </xf>
    <xf numFmtId="0" fontId="2" fillId="0" borderId="113" xfId="0" applyFont="1" applyBorder="1" applyAlignment="1" applyProtection="1">
      <alignment horizontal="center" vertical="center" wrapText="1"/>
      <protection locked="0"/>
    </xf>
    <xf numFmtId="0" fontId="2" fillId="0" borderId="114" xfId="0" applyFont="1" applyBorder="1" applyAlignment="1" applyProtection="1">
      <alignment horizontal="center" vertical="center" wrapText="1"/>
      <protection locked="0"/>
    </xf>
    <xf numFmtId="0" fontId="2" fillId="0" borderId="115" xfId="0" applyFont="1" applyBorder="1" applyAlignment="1" applyProtection="1">
      <alignment horizontal="center" vertical="center" wrapText="1"/>
      <protection locked="0"/>
    </xf>
    <xf numFmtId="0" fontId="2" fillId="0" borderId="116" xfId="0" applyFont="1" applyBorder="1" applyAlignment="1" applyProtection="1">
      <alignment horizontal="center" vertical="center" wrapText="1"/>
      <protection locked="0"/>
    </xf>
    <xf numFmtId="0" fontId="2" fillId="0" borderId="116" xfId="0" applyFont="1" applyBorder="1" applyAlignment="1" applyProtection="1">
      <alignment vertical="center" wrapText="1"/>
      <protection locked="0"/>
    </xf>
    <xf numFmtId="0" fontId="2" fillId="0" borderId="117" xfId="0" applyFont="1" applyBorder="1" applyAlignment="1" applyProtection="1">
      <alignment vertical="center" wrapText="1"/>
      <protection locked="0"/>
    </xf>
    <xf numFmtId="0" fontId="2" fillId="0" borderId="92" xfId="0" applyFont="1" applyBorder="1" applyAlignment="1">
      <alignment vertical="center" wrapText="1" readingOrder="1"/>
    </xf>
    <xf numFmtId="0" fontId="2" fillId="0" borderId="93" xfId="0" applyFont="1" applyBorder="1" applyAlignment="1">
      <alignment vertical="center" wrapText="1" readingOrder="1"/>
    </xf>
    <xf numFmtId="0" fontId="2" fillId="0" borderId="100" xfId="0" applyFont="1" applyBorder="1" applyAlignment="1" applyProtection="1">
      <alignment horizontal="center" vertical="center" wrapText="1"/>
      <protection locked="0"/>
    </xf>
    <xf numFmtId="0" fontId="2" fillId="0" borderId="93" xfId="0" applyFont="1" applyBorder="1" applyAlignment="1" applyProtection="1">
      <alignment horizontal="center" vertical="center" wrapText="1"/>
      <protection locked="0"/>
    </xf>
    <xf numFmtId="0" fontId="2" fillId="0" borderId="101"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0" fontId="2" fillId="0" borderId="103" xfId="0" applyFont="1" applyBorder="1" applyAlignment="1" applyProtection="1">
      <alignment horizontal="center" vertical="center" wrapText="1"/>
      <protection locked="0"/>
    </xf>
    <xf numFmtId="0" fontId="2" fillId="0" borderId="103" xfId="0" applyFont="1" applyBorder="1" applyAlignment="1" applyProtection="1">
      <alignment vertical="center" wrapText="1"/>
      <protection locked="0"/>
    </xf>
    <xf numFmtId="0" fontId="2" fillId="0" borderId="104" xfId="0" applyFont="1" applyBorder="1" applyAlignment="1" applyProtection="1">
      <alignment vertical="center" wrapText="1"/>
      <protection locked="0"/>
    </xf>
    <xf numFmtId="0" fontId="2" fillId="0" borderId="105" xfId="0" applyFont="1" applyBorder="1" applyAlignment="1" applyProtection="1">
      <alignment horizontal="center" vertical="center" wrapText="1"/>
      <protection locked="0"/>
    </xf>
    <xf numFmtId="0" fontId="2" fillId="0" borderId="106" xfId="0" applyFont="1" applyBorder="1" applyAlignment="1" applyProtection="1">
      <alignment horizontal="center" vertical="center" wrapText="1"/>
      <protection locked="0"/>
    </xf>
    <xf numFmtId="0" fontId="2" fillId="0" borderId="107" xfId="0" applyFont="1" applyBorder="1" applyAlignment="1" applyProtection="1">
      <alignment horizontal="center" vertical="center" wrapText="1"/>
      <protection locked="0"/>
    </xf>
    <xf numFmtId="0" fontId="2" fillId="0" borderId="108" xfId="0" applyFont="1" applyBorder="1" applyAlignment="1" applyProtection="1">
      <alignment horizontal="center" vertical="center" wrapText="1"/>
      <protection locked="0"/>
    </xf>
    <xf numFmtId="0" fontId="2" fillId="0" borderId="109" xfId="0" applyFont="1" applyBorder="1" applyAlignment="1" applyProtection="1">
      <alignment horizontal="center" vertical="center" wrapText="1"/>
      <protection locked="0"/>
    </xf>
    <xf numFmtId="0" fontId="2" fillId="0" borderId="109" xfId="0" applyFont="1" applyBorder="1" applyAlignment="1" applyProtection="1">
      <alignment vertical="center" wrapText="1"/>
      <protection locked="0"/>
    </xf>
    <xf numFmtId="0" fontId="2" fillId="0" borderId="110" xfId="0" applyFont="1" applyBorder="1" applyAlignment="1" applyProtection="1">
      <alignment vertical="center" wrapText="1"/>
      <protection locked="0"/>
    </xf>
    <xf numFmtId="0" fontId="2" fillId="0" borderId="94"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vertical="center" wrapText="1"/>
    </xf>
    <xf numFmtId="0" fontId="2" fillId="0" borderId="98" xfId="0" applyFont="1" applyBorder="1" applyAlignment="1">
      <alignment vertical="center" wrapText="1"/>
    </xf>
    <xf numFmtId="0" fontId="58" fillId="0" borderId="74" xfId="0" applyFont="1" applyBorder="1" applyAlignment="1">
      <alignment horizontal="left" shrinkToFit="1"/>
    </xf>
    <xf numFmtId="0" fontId="58" fillId="0" borderId="75" xfId="0" applyFont="1" applyBorder="1" applyAlignment="1">
      <alignment horizontal="left" shrinkToFit="1"/>
    </xf>
    <xf numFmtId="0" fontId="58" fillId="0" borderId="76" xfId="0" applyFont="1" applyBorder="1" applyAlignment="1">
      <alignment horizontal="left" shrinkToFit="1"/>
    </xf>
    <xf numFmtId="0" fontId="58" fillId="0" borderId="77" xfId="0" applyFont="1" applyBorder="1" applyAlignment="1">
      <alignment horizontal="left" vertical="top"/>
    </xf>
    <xf numFmtId="0" fontId="58" fillId="0" borderId="78" xfId="0" applyFont="1" applyBorder="1" applyAlignment="1">
      <alignment horizontal="left" vertical="top"/>
    </xf>
    <xf numFmtId="0" fontId="58" fillId="0" borderId="79" xfId="0" applyFont="1" applyBorder="1" applyAlignment="1">
      <alignment horizontal="left" vertical="top"/>
    </xf>
    <xf numFmtId="0" fontId="18" fillId="0" borderId="80" xfId="0" applyFont="1" applyBorder="1" applyAlignment="1">
      <alignment vertical="center" wrapText="1"/>
    </xf>
    <xf numFmtId="0" fontId="18" fillId="0" borderId="81" xfId="0" applyFont="1" applyBorder="1" applyAlignment="1">
      <alignment vertical="center" wrapText="1"/>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6" xfId="0" applyFont="1" applyBorder="1" applyAlignment="1">
      <alignment vertical="center" wrapText="1"/>
    </xf>
    <xf numFmtId="0" fontId="18" fillId="0" borderId="87" xfId="0" applyFont="1" applyBorder="1" applyAlignment="1">
      <alignment vertical="center" wrapText="1"/>
    </xf>
    <xf numFmtId="0" fontId="18" fillId="0" borderId="88" xfId="0" applyFont="1" applyBorder="1" applyAlignment="1">
      <alignment vertical="center" wrapText="1"/>
    </xf>
    <xf numFmtId="0" fontId="18" fillId="0" borderId="89" xfId="0" applyFont="1" applyBorder="1" applyAlignment="1">
      <alignment vertical="center" wrapText="1"/>
    </xf>
    <xf numFmtId="0" fontId="2" fillId="0" borderId="89"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0" xfId="0" applyFont="1" applyBorder="1" applyAlignment="1">
      <alignment vertical="center" wrapText="1"/>
    </xf>
    <xf numFmtId="0" fontId="2" fillId="0" borderId="108" xfId="0" applyFont="1" applyBorder="1" applyAlignment="1" applyProtection="1">
      <alignment vertical="center" wrapText="1"/>
      <protection locked="0"/>
    </xf>
    <xf numFmtId="0" fontId="2" fillId="0" borderId="106" xfId="0" applyFont="1" applyBorder="1" applyAlignment="1" applyProtection="1">
      <alignment vertical="center" wrapText="1"/>
      <protection locked="0"/>
    </xf>
    <xf numFmtId="0" fontId="2" fillId="0" borderId="107" xfId="0" applyFont="1" applyBorder="1" applyAlignment="1" applyProtection="1">
      <alignment vertical="center" wrapText="1"/>
      <protection locked="0"/>
    </xf>
    <xf numFmtId="0" fontId="2" fillId="0" borderId="105" xfId="0" applyFont="1" applyBorder="1" applyAlignment="1" applyProtection="1">
      <alignment vertical="center" wrapText="1"/>
      <protection locked="0"/>
    </xf>
    <xf numFmtId="0" fontId="2" fillId="0" borderId="141" xfId="0" applyFont="1" applyBorder="1" applyAlignment="1" applyProtection="1">
      <alignment vertical="center" wrapText="1"/>
      <protection locked="0"/>
    </xf>
    <xf numFmtId="0" fontId="2" fillId="0" borderId="142" xfId="0" applyFont="1" applyBorder="1" applyAlignment="1">
      <alignment vertical="center" wrapText="1" readingOrder="1"/>
    </xf>
    <xf numFmtId="0" fontId="19" fillId="0" borderId="54" xfId="0" applyFont="1" applyBorder="1" applyAlignment="1">
      <alignment vertical="center" wrapText="1"/>
    </xf>
    <xf numFmtId="0" fontId="19" fillId="0" borderId="139" xfId="0" applyFont="1" applyBorder="1" applyAlignment="1">
      <alignment vertical="center" wrapText="1"/>
    </xf>
    <xf numFmtId="0" fontId="2" fillId="0" borderId="152"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53" xfId="0" applyFont="1" applyBorder="1" applyAlignment="1" applyProtection="1">
      <alignment horizontal="center" vertical="center" wrapText="1"/>
      <protection locked="0"/>
    </xf>
    <xf numFmtId="0" fontId="2" fillId="0" borderId="143" xfId="0" applyFont="1" applyBorder="1" applyAlignment="1" applyProtection="1">
      <alignment vertical="center" wrapText="1"/>
      <protection locked="0"/>
    </xf>
    <xf numFmtId="0" fontId="2" fillId="0" borderId="144" xfId="0" applyFont="1" applyBorder="1" applyAlignment="1" applyProtection="1">
      <alignment vertical="center" wrapText="1"/>
      <protection locked="0"/>
    </xf>
    <xf numFmtId="0" fontId="2" fillId="0" borderId="154" xfId="0" applyFont="1" applyBorder="1" applyAlignment="1" applyProtection="1">
      <alignment horizontal="center" vertical="center" wrapText="1"/>
      <protection locked="0"/>
    </xf>
    <xf numFmtId="0" fontId="2" fillId="0" borderId="155" xfId="0" applyFont="1" applyBorder="1" applyAlignment="1" applyProtection="1">
      <alignment horizontal="center" vertical="center" wrapText="1"/>
      <protection locked="0"/>
    </xf>
    <xf numFmtId="0" fontId="2" fillId="0" borderId="143" xfId="0" applyFont="1" applyBorder="1" applyAlignment="1" applyProtection="1">
      <alignment horizontal="center" vertical="center" wrapText="1"/>
      <protection locked="0"/>
    </xf>
    <xf numFmtId="0" fontId="2" fillId="0" borderId="145" xfId="0" applyFont="1" applyBorder="1" applyAlignment="1" applyProtection="1">
      <alignment horizontal="center" vertical="center" wrapText="1"/>
      <protection locked="0"/>
    </xf>
    <xf numFmtId="0" fontId="2" fillId="0" borderId="146" xfId="0" applyFont="1" applyBorder="1" applyAlignment="1" applyProtection="1">
      <alignment horizontal="center" vertical="center" wrapText="1"/>
      <protection locked="0"/>
    </xf>
    <xf numFmtId="0" fontId="2" fillId="0" borderId="147" xfId="0" applyFont="1" applyBorder="1" applyAlignment="1" applyProtection="1">
      <alignment horizontal="center" vertical="center" wrapText="1"/>
      <protection locked="0"/>
    </xf>
    <xf numFmtId="0" fontId="2" fillId="0" borderId="148" xfId="0" applyFont="1" applyBorder="1" applyAlignment="1" applyProtection="1">
      <alignment horizontal="center" vertical="center" wrapText="1"/>
      <protection locked="0"/>
    </xf>
    <xf numFmtId="0" fontId="2" fillId="0" borderId="149" xfId="0" applyFont="1" applyBorder="1" applyAlignment="1" applyProtection="1">
      <alignment horizontal="center" vertical="center" wrapText="1"/>
      <protection locked="0"/>
    </xf>
    <xf numFmtId="0" fontId="2" fillId="0" borderId="150" xfId="0" applyFont="1" applyBorder="1" applyAlignment="1" applyProtection="1">
      <alignment horizontal="center" vertical="center" wrapText="1"/>
      <protection locked="0"/>
    </xf>
    <xf numFmtId="0" fontId="2" fillId="0" borderId="150" xfId="0" applyFont="1" applyBorder="1" applyAlignment="1" applyProtection="1">
      <alignment vertical="center" wrapText="1"/>
      <protection locked="0"/>
    </xf>
    <xf numFmtId="0" fontId="2" fillId="0" borderId="151" xfId="0" applyFont="1" applyBorder="1" applyAlignment="1" applyProtection="1">
      <alignment vertical="center" wrapText="1"/>
      <protection locked="0"/>
    </xf>
    <xf numFmtId="0" fontId="2" fillId="0" borderId="156" xfId="0" applyFont="1" applyBorder="1" applyAlignment="1" applyProtection="1">
      <alignment horizontal="center" vertical="center" wrapText="1"/>
      <protection locked="0"/>
    </xf>
    <xf numFmtId="0" fontId="2" fillId="0" borderId="157" xfId="0" applyFont="1" applyBorder="1" applyAlignment="1" applyProtection="1">
      <alignment horizontal="center" vertical="center" wrapText="1"/>
      <protection locked="0"/>
    </xf>
    <xf numFmtId="0" fontId="2" fillId="0" borderId="158" xfId="0" applyFont="1" applyBorder="1" applyAlignment="1" applyProtection="1">
      <alignment horizontal="center" vertical="center" wrapText="1"/>
      <protection locked="0"/>
    </xf>
    <xf numFmtId="0" fontId="2" fillId="0" borderId="159" xfId="0" applyFont="1" applyBorder="1" applyAlignment="1" applyProtection="1">
      <alignment horizontal="center" vertical="center" wrapText="1"/>
      <protection locked="0"/>
    </xf>
    <xf numFmtId="0" fontId="19" fillId="0" borderId="197" xfId="0" applyFont="1" applyBorder="1" applyAlignment="1">
      <alignment horizontal="center" vertical="center"/>
    </xf>
    <xf numFmtId="0" fontId="19" fillId="0" borderId="198" xfId="0" applyFont="1" applyBorder="1" applyAlignment="1">
      <alignment horizontal="center" vertical="center"/>
    </xf>
    <xf numFmtId="0" fontId="2" fillId="0" borderId="0" xfId="0" applyFont="1" applyAlignment="1">
      <alignment horizontal="center" vertical="center" wrapText="1" readingOrder="1"/>
    </xf>
    <xf numFmtId="0" fontId="19" fillId="0" borderId="54" xfId="0" applyFont="1" applyBorder="1" applyAlignment="1">
      <alignment vertical="center" wrapText="1" shrinkToFit="1"/>
    </xf>
    <xf numFmtId="0" fontId="19" fillId="0" borderId="54" xfId="0" applyFont="1" applyBorder="1" applyAlignment="1">
      <alignment vertical="center" shrinkToFit="1"/>
    </xf>
    <xf numFmtId="0" fontId="19" fillId="0" borderId="139" xfId="0" applyFont="1" applyBorder="1" applyAlignment="1">
      <alignment vertical="center" shrinkToFit="1"/>
    </xf>
    <xf numFmtId="0" fontId="2" fillId="0" borderId="160" xfId="0" applyFont="1" applyBorder="1" applyAlignment="1">
      <alignment vertical="center" wrapText="1" readingOrder="1"/>
    </xf>
    <xf numFmtId="0" fontId="2" fillId="0" borderId="162" xfId="0" applyFont="1" applyBorder="1" applyAlignment="1" applyProtection="1">
      <alignment horizontal="center" vertical="center" wrapText="1"/>
      <protection locked="0"/>
    </xf>
    <xf numFmtId="0" fontId="2" fillId="0" borderId="163" xfId="0" applyFont="1" applyBorder="1" applyAlignment="1" applyProtection="1">
      <alignment horizontal="center" vertical="center" wrapText="1"/>
      <protection locked="0"/>
    </xf>
    <xf numFmtId="0" fontId="2" fillId="0" borderId="164" xfId="0" applyFont="1" applyBorder="1" applyAlignment="1" applyProtection="1">
      <alignment horizontal="center" vertical="center" wrapText="1"/>
      <protection locked="0"/>
    </xf>
    <xf numFmtId="0" fontId="2" fillId="0" borderId="86" xfId="0" applyFont="1" applyBorder="1" applyAlignment="1" applyProtection="1">
      <alignment vertical="center" wrapText="1"/>
      <protection locked="0"/>
    </xf>
    <xf numFmtId="0" fontId="2" fillId="0" borderId="161" xfId="0" applyFont="1" applyBorder="1" applyAlignment="1" applyProtection="1">
      <alignment vertical="center" wrapText="1"/>
      <protection locked="0"/>
    </xf>
    <xf numFmtId="0" fontId="2" fillId="0" borderId="86" xfId="0" applyFont="1" applyBorder="1" applyAlignment="1" applyProtection="1">
      <alignment horizontal="center" vertical="center" wrapText="1"/>
      <protection locked="0"/>
    </xf>
    <xf numFmtId="0" fontId="2" fillId="0" borderId="160" xfId="0" applyFont="1" applyBorder="1" applyAlignment="1">
      <alignment horizontal="left" vertical="center" wrapText="1" readingOrder="1"/>
    </xf>
    <xf numFmtId="0" fontId="2" fillId="0" borderId="6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67" xfId="0" applyFont="1" applyBorder="1" applyAlignment="1" applyProtection="1">
      <alignment horizontal="center" vertical="center" wrapText="1"/>
      <protection locked="0"/>
    </xf>
    <xf numFmtId="0" fontId="2" fillId="0" borderId="165" xfId="0" applyFont="1" applyBorder="1" applyAlignment="1" applyProtection="1">
      <alignment vertical="center" wrapText="1"/>
      <protection locked="0"/>
    </xf>
    <xf numFmtId="0" fontId="2" fillId="0" borderId="166" xfId="0" applyFont="1" applyBorder="1" applyAlignment="1" applyProtection="1">
      <alignment vertical="center" wrapText="1"/>
      <protection locked="0"/>
    </xf>
    <xf numFmtId="0" fontId="2" fillId="0" borderId="168" xfId="0" applyFont="1" applyBorder="1" applyAlignment="1" applyProtection="1">
      <alignment horizontal="center" vertical="center" wrapText="1"/>
      <protection locked="0"/>
    </xf>
    <xf numFmtId="0" fontId="2" fillId="0" borderId="169" xfId="0" applyFont="1" applyBorder="1" applyAlignment="1" applyProtection="1">
      <alignment horizontal="center" vertical="center" wrapText="1"/>
      <protection locked="0"/>
    </xf>
    <xf numFmtId="0" fontId="2" fillId="0" borderId="170" xfId="0" applyFont="1" applyBorder="1" applyAlignment="1" applyProtection="1">
      <alignment horizontal="center" vertical="center" wrapText="1"/>
      <protection locked="0"/>
    </xf>
    <xf numFmtId="0" fontId="2" fillId="0" borderId="171" xfId="0" applyFont="1" applyBorder="1" applyAlignment="1" applyProtection="1">
      <alignment horizontal="center" vertical="center" wrapText="1"/>
      <protection locked="0"/>
    </xf>
    <xf numFmtId="0" fontId="2" fillId="0" borderId="165" xfId="0" applyFont="1" applyBorder="1" applyAlignment="1" applyProtection="1">
      <alignment horizontal="center" vertical="center" wrapText="1"/>
      <protection locked="0"/>
    </xf>
    <xf numFmtId="0" fontId="2" fillId="0" borderId="172" xfId="0" applyFont="1" applyBorder="1" applyAlignment="1" applyProtection="1">
      <alignment horizontal="center" vertical="center" wrapText="1"/>
      <protection locked="0"/>
    </xf>
    <xf numFmtId="0" fontId="2" fillId="0" borderId="173" xfId="0" applyFont="1" applyBorder="1" applyAlignment="1" applyProtection="1">
      <alignment horizontal="center" vertical="center" wrapText="1"/>
      <protection locked="0"/>
    </xf>
    <xf numFmtId="0" fontId="2" fillId="0" borderId="174" xfId="0" applyFont="1" applyBorder="1" applyAlignment="1" applyProtection="1">
      <alignment horizontal="center" vertical="center" wrapText="1"/>
      <protection locked="0"/>
    </xf>
    <xf numFmtId="0" fontId="2" fillId="0" borderId="99" xfId="0" applyFont="1" applyBorder="1" applyAlignment="1" applyProtection="1">
      <alignment horizontal="center" vertical="center" wrapText="1"/>
      <protection locked="0"/>
    </xf>
    <xf numFmtId="0" fontId="2" fillId="0" borderId="99" xfId="0" applyFont="1" applyBorder="1" applyAlignment="1" applyProtection="1">
      <alignment vertical="center" wrapText="1"/>
      <protection locked="0"/>
    </xf>
    <xf numFmtId="0" fontId="2" fillId="0" borderId="175" xfId="0" applyFont="1" applyBorder="1" applyAlignment="1" applyProtection="1">
      <alignment vertical="center" wrapText="1"/>
      <protection locked="0"/>
    </xf>
    <xf numFmtId="0" fontId="2" fillId="0" borderId="122" xfId="0" applyFont="1" applyBorder="1" applyAlignment="1">
      <alignment vertical="center" wrapText="1" readingOrder="1"/>
    </xf>
    <xf numFmtId="0" fontId="2" fillId="0" borderId="123" xfId="0" applyFont="1" applyBorder="1" applyAlignment="1">
      <alignment vertical="center" wrapText="1" readingOrder="1"/>
    </xf>
    <xf numFmtId="14" fontId="18" fillId="0" borderId="136" xfId="0" applyNumberFormat="1" applyFont="1" applyBorder="1" applyAlignment="1">
      <alignment horizontal="center" vertical="center" shrinkToFit="1"/>
    </xf>
    <xf numFmtId="14" fontId="18" fillId="0" borderId="137" xfId="0" applyNumberFormat="1" applyFont="1" applyBorder="1" applyAlignment="1">
      <alignment horizontal="center" vertical="center" shrinkToFit="1"/>
    </xf>
    <xf numFmtId="14" fontId="18" fillId="0" borderId="138" xfId="0" applyNumberFormat="1" applyFont="1" applyBorder="1" applyAlignment="1">
      <alignment horizontal="center" vertical="center" shrinkToFit="1"/>
    </xf>
    <xf numFmtId="176" fontId="18" fillId="0" borderId="136" xfId="0" applyNumberFormat="1" applyFont="1" applyBorder="1" applyAlignment="1">
      <alignment horizontal="center" vertical="center"/>
    </xf>
    <xf numFmtId="176" fontId="18" fillId="0" borderId="137" xfId="0" applyNumberFormat="1" applyFont="1" applyBorder="1" applyAlignment="1">
      <alignment horizontal="center" vertical="center"/>
    </xf>
    <xf numFmtId="176" fontId="18" fillId="0" borderId="138" xfId="0" applyNumberFormat="1" applyFont="1" applyBorder="1" applyAlignment="1">
      <alignment horizontal="center" vertical="center"/>
    </xf>
    <xf numFmtId="0" fontId="18" fillId="0" borderId="137" xfId="0" applyFont="1" applyBorder="1">
      <alignment vertical="center"/>
    </xf>
    <xf numFmtId="0" fontId="18" fillId="0" borderId="138" xfId="0" applyFont="1" applyBorder="1">
      <alignment vertical="center"/>
    </xf>
    <xf numFmtId="0" fontId="18" fillId="0" borderId="133" xfId="0" applyFont="1" applyBorder="1" applyAlignment="1">
      <alignment horizontal="center" vertical="center" shrinkToFit="1"/>
    </xf>
    <xf numFmtId="0" fontId="18" fillId="0" borderId="134" xfId="0" applyFont="1" applyBorder="1" applyAlignment="1">
      <alignment horizontal="center" vertical="center" shrinkToFit="1"/>
    </xf>
    <xf numFmtId="0" fontId="18" fillId="0" borderId="135" xfId="0" applyFont="1" applyBorder="1" applyAlignment="1">
      <alignment horizontal="center" vertical="center" shrinkToFit="1"/>
    </xf>
    <xf numFmtId="14" fontId="18" fillId="0" borderId="133" xfId="0" applyNumberFormat="1" applyFont="1" applyBorder="1" applyAlignment="1">
      <alignment horizontal="center" vertical="center" shrinkToFit="1"/>
    </xf>
    <xf numFmtId="14" fontId="18" fillId="0" borderId="134" xfId="0" applyNumberFormat="1" applyFont="1" applyBorder="1" applyAlignment="1">
      <alignment horizontal="center" vertical="center" shrinkToFit="1"/>
    </xf>
    <xf numFmtId="14" fontId="18" fillId="0" borderId="135" xfId="0" applyNumberFormat="1" applyFont="1" applyBorder="1" applyAlignment="1">
      <alignment horizontal="center" vertical="center" shrinkToFit="1"/>
    </xf>
    <xf numFmtId="176" fontId="18" fillId="0" borderId="133" xfId="0" applyNumberFormat="1" applyFont="1" applyBorder="1" applyAlignment="1">
      <alignment horizontal="center" vertical="center"/>
    </xf>
    <xf numFmtId="176" fontId="18" fillId="0" borderId="134" xfId="0" applyNumberFormat="1" applyFont="1" applyBorder="1" applyAlignment="1">
      <alignment horizontal="center" vertical="center"/>
    </xf>
    <xf numFmtId="176" fontId="18" fillId="0" borderId="135" xfId="0" applyNumberFormat="1" applyFont="1" applyBorder="1" applyAlignment="1">
      <alignment horizontal="center" vertical="center"/>
    </xf>
    <xf numFmtId="0" fontId="18" fillId="0" borderId="14" xfId="0" applyFont="1" applyBorder="1" applyAlignment="1">
      <alignment vertical="center" wrapText="1"/>
    </xf>
    <xf numFmtId="0" fontId="18" fillId="0" borderId="176" xfId="0" applyFont="1" applyBorder="1" applyAlignment="1">
      <alignment vertical="center" wrapText="1"/>
    </xf>
    <xf numFmtId="0" fontId="18" fillId="0" borderId="177" xfId="0" applyFont="1" applyBorder="1" applyProtection="1">
      <alignment vertical="center"/>
      <protection locked="0"/>
    </xf>
    <xf numFmtId="0" fontId="18" fillId="0" borderId="11" xfId="0" applyFont="1" applyBorder="1" applyProtection="1">
      <alignment vertical="center"/>
      <protection locked="0"/>
    </xf>
    <xf numFmtId="0" fontId="18" fillId="0" borderId="178" xfId="0" applyFont="1" applyBorder="1" applyProtection="1">
      <alignment vertical="center"/>
      <protection locked="0"/>
    </xf>
    <xf numFmtId="0" fontId="18" fillId="0" borderId="15" xfId="0" applyFont="1" applyBorder="1" applyAlignment="1">
      <alignment vertical="center" wrapText="1"/>
    </xf>
    <xf numFmtId="0" fontId="18" fillId="0" borderId="179" xfId="0" applyFont="1" applyBorder="1" applyAlignment="1">
      <alignment vertical="center" wrapText="1"/>
    </xf>
    <xf numFmtId="0" fontId="18" fillId="0" borderId="180" xfId="0" applyFont="1" applyBorder="1" applyProtection="1">
      <alignment vertical="center"/>
      <protection locked="0"/>
    </xf>
    <xf numFmtId="0" fontId="18" fillId="0" borderId="181" xfId="0" applyFont="1" applyBorder="1" applyProtection="1">
      <alignment vertical="center"/>
      <protection locked="0"/>
    </xf>
    <xf numFmtId="0" fontId="18" fillId="0" borderId="182" xfId="0" applyFont="1" applyBorder="1" applyProtection="1">
      <alignment vertical="center"/>
      <protection locked="0"/>
    </xf>
    <xf numFmtId="0" fontId="2" fillId="0" borderId="183" xfId="0" applyFont="1" applyBorder="1" applyAlignment="1">
      <alignment horizontal="center" vertical="center" wrapText="1" readingOrder="1"/>
    </xf>
    <xf numFmtId="0" fontId="2" fillId="0" borderId="167" xfId="0" applyFont="1" applyBorder="1" applyAlignment="1">
      <alignment horizontal="center" vertical="center" wrapText="1" readingOrder="1"/>
    </xf>
    <xf numFmtId="0" fontId="18" fillId="0" borderId="29" xfId="0" applyFont="1" applyBorder="1" applyAlignment="1">
      <alignment vertical="center" wrapText="1"/>
    </xf>
    <xf numFmtId="0" fontId="18" fillId="0" borderId="184" xfId="0" applyFont="1" applyBorder="1" applyAlignment="1">
      <alignment vertical="center" wrapText="1"/>
    </xf>
    <xf numFmtId="0" fontId="18" fillId="0" borderId="185" xfId="0" applyFont="1" applyBorder="1" applyProtection="1">
      <alignment vertical="center"/>
      <protection locked="0"/>
    </xf>
    <xf numFmtId="0" fontId="18" fillId="0" borderId="186" xfId="0" applyFont="1" applyBorder="1" applyProtection="1">
      <alignment vertical="center"/>
      <protection locked="0"/>
    </xf>
    <xf numFmtId="0" fontId="18" fillId="0" borderId="187" xfId="0" applyFont="1" applyBorder="1" applyProtection="1">
      <alignment vertical="center"/>
      <protection locked="0"/>
    </xf>
    <xf numFmtId="0" fontId="18" fillId="0" borderId="136" xfId="0" applyFont="1" applyBorder="1" applyAlignment="1">
      <alignment horizontal="center" vertical="center" shrinkToFit="1"/>
    </xf>
    <xf numFmtId="0" fontId="18" fillId="0" borderId="137" xfId="0" applyFont="1" applyBorder="1" applyAlignment="1">
      <alignment horizontal="center" vertical="center" shrinkToFit="1"/>
    </xf>
    <xf numFmtId="0" fontId="18" fillId="0" borderId="138" xfId="0" applyFont="1" applyBorder="1" applyAlignment="1">
      <alignment horizontal="center" vertical="center" shrinkToFit="1"/>
    </xf>
    <xf numFmtId="0" fontId="19" fillId="0" borderId="139" xfId="0" applyFont="1" applyBorder="1" applyAlignment="1">
      <alignment vertical="center" wrapText="1" shrinkToFit="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25.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68</xdr:row>
      <xdr:rowOff>85725</xdr:rowOff>
    </xdr:from>
    <xdr:to>
      <xdr:col>12</xdr:col>
      <xdr:colOff>314325</xdr:colOff>
      <xdr:row>76</xdr:row>
      <xdr:rowOff>133350</xdr:rowOff>
    </xdr:to>
    <xdr:pic>
      <xdr:nvPicPr>
        <xdr:cNvPr id="66314" name="図 64">
          <a:extLst>
            <a:ext uri="{FF2B5EF4-FFF2-40B4-BE49-F238E27FC236}">
              <a16:creationId xmlns:a16="http://schemas.microsoft.com/office/drawing/2014/main" id="{9FB6E185-9FDC-5C30-A1C4-1A25F8EAB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00"/>
          <a:ext cx="41338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11</xdr:row>
      <xdr:rowOff>114300</xdr:rowOff>
    </xdr:from>
    <xdr:to>
      <xdr:col>3</xdr:col>
      <xdr:colOff>228600</xdr:colOff>
      <xdr:row>13</xdr:row>
      <xdr:rowOff>95250</xdr:rowOff>
    </xdr:to>
    <xdr:grpSp>
      <xdr:nvGrpSpPr>
        <xdr:cNvPr id="66315" name="グループ化 1">
          <a:extLst>
            <a:ext uri="{FF2B5EF4-FFF2-40B4-BE49-F238E27FC236}">
              <a16:creationId xmlns:a16="http://schemas.microsoft.com/office/drawing/2014/main" id="{37378BDB-C024-B06B-2D5D-0A4A1B8C7D69}"/>
            </a:ext>
          </a:extLst>
        </xdr:cNvPr>
        <xdr:cNvGrpSpPr>
          <a:grpSpLocks/>
        </xdr:cNvGrpSpPr>
      </xdr:nvGrpSpPr>
      <xdr:grpSpPr bwMode="auto">
        <a:xfrm>
          <a:off x="733425" y="2238375"/>
          <a:ext cx="495300" cy="361950"/>
          <a:chOff x="3535085" y="2924944"/>
          <a:chExt cx="705678" cy="504056"/>
        </a:xfrm>
      </xdr:grpSpPr>
      <xdr:sp macro="" textlink="">
        <xdr:nvSpPr>
          <xdr:cNvPr id="3" name="1 つの角を丸めた四角形 2">
            <a:extLst>
              <a:ext uri="{FF2B5EF4-FFF2-40B4-BE49-F238E27FC236}">
                <a16:creationId xmlns:a16="http://schemas.microsoft.com/office/drawing/2014/main" id="{67A37D3D-CB62-74DF-0D0B-C2D25DA7033F}"/>
              </a:ext>
            </a:extLst>
          </xdr:cNvPr>
          <xdr:cNvSpPr/>
        </xdr:nvSpPr>
        <xdr:spPr>
          <a:xfrm>
            <a:off x="3711504"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33FB9BA2-78A7-74DD-1A42-2617788EA10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323934</xdr:colOff>
      <xdr:row>12</xdr:row>
      <xdr:rowOff>0</xdr:rowOff>
    </xdr:to>
    <xdr:sp macro="" textlink="">
      <xdr:nvSpPr>
        <xdr:cNvPr id="3196" name="テキスト ボックス 4">
          <a:extLst>
            <a:ext uri="{FF2B5EF4-FFF2-40B4-BE49-F238E27FC236}">
              <a16:creationId xmlns:a16="http://schemas.microsoft.com/office/drawing/2014/main" id="{AB4BA035-A6B5-B5F7-3FAE-CC1677E4F7A9}"/>
            </a:ext>
          </a:extLst>
        </xdr:cNvPr>
        <xdr:cNvSpPr txBox="1"/>
      </xdr:nvSpPr>
      <xdr:spPr>
        <a:xfrm>
          <a:off x="4381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323934</xdr:colOff>
      <xdr:row>16</xdr:row>
      <xdr:rowOff>0</xdr:rowOff>
    </xdr:to>
    <xdr:sp macro="" textlink="">
      <xdr:nvSpPr>
        <xdr:cNvPr id="3197" name="テキスト ボックス 5">
          <a:extLst>
            <a:ext uri="{FF2B5EF4-FFF2-40B4-BE49-F238E27FC236}">
              <a16:creationId xmlns:a16="http://schemas.microsoft.com/office/drawing/2014/main" id="{05FC3E84-23D0-7F88-879E-49EC942225CF}"/>
            </a:ext>
          </a:extLst>
        </xdr:cNvPr>
        <xdr:cNvSpPr txBox="1"/>
      </xdr:nvSpPr>
      <xdr:spPr>
        <a:xfrm>
          <a:off x="4381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333375</xdr:colOff>
      <xdr:row>12</xdr:row>
      <xdr:rowOff>0</xdr:rowOff>
    </xdr:to>
    <xdr:sp macro="" textlink="">
      <xdr:nvSpPr>
        <xdr:cNvPr id="3198" name="テキスト ボックス 6">
          <a:extLst>
            <a:ext uri="{FF2B5EF4-FFF2-40B4-BE49-F238E27FC236}">
              <a16:creationId xmlns:a16="http://schemas.microsoft.com/office/drawing/2014/main" id="{ED4BFF03-BBA5-81CB-E6ED-D8AF224E8109}"/>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333375</xdr:colOff>
      <xdr:row>16</xdr:row>
      <xdr:rowOff>0</xdr:rowOff>
    </xdr:to>
    <xdr:sp macro="" textlink="">
      <xdr:nvSpPr>
        <xdr:cNvPr id="3199" name="テキスト ボックス 7">
          <a:extLst>
            <a:ext uri="{FF2B5EF4-FFF2-40B4-BE49-F238E27FC236}">
              <a16:creationId xmlns:a16="http://schemas.microsoft.com/office/drawing/2014/main" id="{0F7F74E2-B0DC-285E-3282-63794C52D72A}"/>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19050</xdr:colOff>
      <xdr:row>11</xdr:row>
      <xdr:rowOff>38100</xdr:rowOff>
    </xdr:from>
    <xdr:to>
      <xdr:col>8</xdr:col>
      <xdr:colOff>190500</xdr:colOff>
      <xdr:row>13</xdr:row>
      <xdr:rowOff>19050</xdr:rowOff>
    </xdr:to>
    <xdr:grpSp>
      <xdr:nvGrpSpPr>
        <xdr:cNvPr id="66320" name="グループ化 8">
          <a:extLst>
            <a:ext uri="{FF2B5EF4-FFF2-40B4-BE49-F238E27FC236}">
              <a16:creationId xmlns:a16="http://schemas.microsoft.com/office/drawing/2014/main" id="{F16984EC-87E3-7219-8B7D-F26494D9C89D}"/>
            </a:ext>
          </a:extLst>
        </xdr:cNvPr>
        <xdr:cNvGrpSpPr>
          <a:grpSpLocks/>
        </xdr:cNvGrpSpPr>
      </xdr:nvGrpSpPr>
      <xdr:grpSpPr bwMode="auto">
        <a:xfrm>
          <a:off x="2352675"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C4BCE467-AFE0-0487-75BD-B403F3AF5D24}"/>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474D39A0-FF8E-910A-1C00-4750DE5B8BAB}"/>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66321" name="グループ化 11">
          <a:extLst>
            <a:ext uri="{FF2B5EF4-FFF2-40B4-BE49-F238E27FC236}">
              <a16:creationId xmlns:a16="http://schemas.microsoft.com/office/drawing/2014/main" id="{F1DE2B57-06F2-2D51-E340-73A2F837382E}"/>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B9EF99EE-EC6F-B67C-2675-FC6BC2B8CB96}"/>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C62F22B0-E294-A616-A14C-8EB36001D46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66322" name="グループ化 14">
          <a:extLst>
            <a:ext uri="{FF2B5EF4-FFF2-40B4-BE49-F238E27FC236}">
              <a16:creationId xmlns:a16="http://schemas.microsoft.com/office/drawing/2014/main" id="{6866E0D6-1E0C-DF07-DBA3-1038A0975F92}"/>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F5D18151-B45A-51AC-E9AD-DAF2820CB11A}"/>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A2D413F4-98E7-0874-4568-F7E679ACF86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104775</xdr:colOff>
      <xdr:row>11</xdr:row>
      <xdr:rowOff>161925</xdr:rowOff>
    </xdr:from>
    <xdr:to>
      <xdr:col>8</xdr:col>
      <xdr:colOff>276225</xdr:colOff>
      <xdr:row>13</xdr:row>
      <xdr:rowOff>142875</xdr:rowOff>
    </xdr:to>
    <xdr:grpSp>
      <xdr:nvGrpSpPr>
        <xdr:cNvPr id="66323" name="グループ化 17">
          <a:extLst>
            <a:ext uri="{FF2B5EF4-FFF2-40B4-BE49-F238E27FC236}">
              <a16:creationId xmlns:a16="http://schemas.microsoft.com/office/drawing/2014/main" id="{B3BEBD71-EDFB-7AC6-2CEA-325A5AD9DFEC}"/>
            </a:ext>
          </a:extLst>
        </xdr:cNvPr>
        <xdr:cNvGrpSpPr>
          <a:grpSpLocks/>
        </xdr:cNvGrpSpPr>
      </xdr:nvGrpSpPr>
      <xdr:grpSpPr bwMode="auto">
        <a:xfrm>
          <a:off x="2438400"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D3DC4387-4306-CB54-20BC-020CA185A108}"/>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520551DC-BCCD-1ADA-0849-5535C770D97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3204" name="テキスト ボックス 20">
          <a:extLst>
            <a:ext uri="{FF2B5EF4-FFF2-40B4-BE49-F238E27FC236}">
              <a16:creationId xmlns:a16="http://schemas.microsoft.com/office/drawing/2014/main" id="{976B7727-32F5-CED5-417D-5983E0154554}"/>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237985</xdr:colOff>
      <xdr:row>16</xdr:row>
      <xdr:rowOff>0</xdr:rowOff>
    </xdr:to>
    <xdr:sp macro="" textlink="">
      <xdr:nvSpPr>
        <xdr:cNvPr id="3205" name="テキスト ボックス 21">
          <a:extLst>
            <a:ext uri="{FF2B5EF4-FFF2-40B4-BE49-F238E27FC236}">
              <a16:creationId xmlns:a16="http://schemas.microsoft.com/office/drawing/2014/main" id="{578F457B-3FE7-CC35-B533-3DA6D841F64F}"/>
            </a:ext>
          </a:extLst>
        </xdr:cNvPr>
        <xdr:cNvSpPr txBox="1"/>
      </xdr:nvSpPr>
      <xdr:spPr>
        <a:xfrm>
          <a:off x="4000500"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66326" name="グループ化 22">
          <a:extLst>
            <a:ext uri="{FF2B5EF4-FFF2-40B4-BE49-F238E27FC236}">
              <a16:creationId xmlns:a16="http://schemas.microsoft.com/office/drawing/2014/main" id="{924DE0F2-8E58-6FED-796E-821109CCC000}"/>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6C711FA9-77F0-38B2-6770-97B97B9BB0A4}"/>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94C794FB-3BA1-762A-BDC3-4160B77F9AB2}"/>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66327" name="グループ化 25">
          <a:extLst>
            <a:ext uri="{FF2B5EF4-FFF2-40B4-BE49-F238E27FC236}">
              <a16:creationId xmlns:a16="http://schemas.microsoft.com/office/drawing/2014/main" id="{D7156D73-56A9-8956-D044-3ED60D00CAC0}"/>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7C89B6B1-AA1A-00EF-4E2B-F60AAC9BAFC5}"/>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5E3FD824-6E04-63D1-DC7D-41D479B437D9}"/>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304800</xdr:colOff>
      <xdr:row>11</xdr:row>
      <xdr:rowOff>123825</xdr:rowOff>
    </xdr:from>
    <xdr:to>
      <xdr:col>14</xdr:col>
      <xdr:colOff>142875</xdr:colOff>
      <xdr:row>13</xdr:row>
      <xdr:rowOff>104775</xdr:rowOff>
    </xdr:to>
    <xdr:grpSp>
      <xdr:nvGrpSpPr>
        <xdr:cNvPr id="66328" name="グループ化 28">
          <a:extLst>
            <a:ext uri="{FF2B5EF4-FFF2-40B4-BE49-F238E27FC236}">
              <a16:creationId xmlns:a16="http://schemas.microsoft.com/office/drawing/2014/main" id="{94323113-5C6E-5F7A-FFB8-82F46D3986FF}"/>
            </a:ext>
          </a:extLst>
        </xdr:cNvPr>
        <xdr:cNvGrpSpPr>
          <a:grpSpLocks/>
        </xdr:cNvGrpSpPr>
      </xdr:nvGrpSpPr>
      <xdr:grpSpPr bwMode="auto">
        <a:xfrm>
          <a:off x="4305300" y="2247900"/>
          <a:ext cx="504825"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E1EBBF86-2AF9-EB74-416A-705025BD7968}"/>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A0BE7004-BEAA-A655-8A12-D35D59F9377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66329" name="グループ化 31">
          <a:extLst>
            <a:ext uri="{FF2B5EF4-FFF2-40B4-BE49-F238E27FC236}">
              <a16:creationId xmlns:a16="http://schemas.microsoft.com/office/drawing/2014/main" id="{6AFD2505-2A7D-A93B-11E8-10AA7F4FCF7D}"/>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23F67F37-10C8-D361-55B1-2811AAA8837D}"/>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FE355B79-4290-5062-48B5-6516F745580E}"/>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19050</xdr:colOff>
      <xdr:row>12</xdr:row>
      <xdr:rowOff>0</xdr:rowOff>
    </xdr:from>
    <xdr:to>
      <xdr:col>14</xdr:col>
      <xdr:colOff>180975</xdr:colOff>
      <xdr:row>13</xdr:row>
      <xdr:rowOff>171450</xdr:rowOff>
    </xdr:to>
    <xdr:grpSp>
      <xdr:nvGrpSpPr>
        <xdr:cNvPr id="66330" name="グループ化 34">
          <a:extLst>
            <a:ext uri="{FF2B5EF4-FFF2-40B4-BE49-F238E27FC236}">
              <a16:creationId xmlns:a16="http://schemas.microsoft.com/office/drawing/2014/main" id="{D2053B70-CFA6-3AE6-2703-59C0F295A676}"/>
            </a:ext>
          </a:extLst>
        </xdr:cNvPr>
        <xdr:cNvGrpSpPr>
          <a:grpSpLocks/>
        </xdr:cNvGrpSpPr>
      </xdr:nvGrpSpPr>
      <xdr:grpSpPr bwMode="auto">
        <a:xfrm>
          <a:off x="4352925"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7843E5A5-7EA5-C472-E7CF-E58E1C9333F6}"/>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CD856603-F34D-5FEB-F73A-710DC5A8B542}"/>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66331" name="グループ化 37">
          <a:extLst>
            <a:ext uri="{FF2B5EF4-FFF2-40B4-BE49-F238E27FC236}">
              <a16:creationId xmlns:a16="http://schemas.microsoft.com/office/drawing/2014/main" id="{FE46C54D-B16D-2839-478C-61DDD5640EB5}"/>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4926FBBD-2E61-0EDD-8793-8B24EF0C650E}"/>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82AADC34-896C-5BD0-5830-315AAF4C9F08}"/>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17</xdr:row>
      <xdr:rowOff>142875</xdr:rowOff>
    </xdr:from>
    <xdr:to>
      <xdr:col>6</xdr:col>
      <xdr:colOff>304800</xdr:colOff>
      <xdr:row>19</xdr:row>
      <xdr:rowOff>28575</xdr:rowOff>
    </xdr:to>
    <xdr:grpSp>
      <xdr:nvGrpSpPr>
        <xdr:cNvPr id="66332" name="グループ化 40">
          <a:extLst>
            <a:ext uri="{FF2B5EF4-FFF2-40B4-BE49-F238E27FC236}">
              <a16:creationId xmlns:a16="http://schemas.microsoft.com/office/drawing/2014/main" id="{7428E1B1-AD95-E179-2344-FDCB5D9D21B3}"/>
            </a:ext>
          </a:extLst>
        </xdr:cNvPr>
        <xdr:cNvGrpSpPr>
          <a:grpSpLocks/>
        </xdr:cNvGrpSpPr>
      </xdr:nvGrpSpPr>
      <xdr:grpSpPr bwMode="auto">
        <a:xfrm>
          <a:off x="1781175" y="3409950"/>
          <a:ext cx="5238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7D626DE5-B447-2CED-6DA9-06085BDF112A}"/>
              </a:ext>
            </a:extLst>
          </xdr:cNvPr>
          <xdr:cNvSpPr/>
        </xdr:nvSpPr>
        <xdr:spPr>
          <a:xfrm>
            <a:off x="3714712" y="2924944"/>
            <a:ext cx="34642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F95C3FE2-0500-1F57-1545-4BE7AC11835E}"/>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152400</xdr:colOff>
      <xdr:row>27</xdr:row>
      <xdr:rowOff>133350</xdr:rowOff>
    </xdr:from>
    <xdr:to>
      <xdr:col>6</xdr:col>
      <xdr:colOff>314325</xdr:colOff>
      <xdr:row>29</xdr:row>
      <xdr:rowOff>19050</xdr:rowOff>
    </xdr:to>
    <xdr:grpSp>
      <xdr:nvGrpSpPr>
        <xdr:cNvPr id="66333" name="グループ化 43">
          <a:extLst>
            <a:ext uri="{FF2B5EF4-FFF2-40B4-BE49-F238E27FC236}">
              <a16:creationId xmlns:a16="http://schemas.microsoft.com/office/drawing/2014/main" id="{95AA32D0-A7F3-A079-30A0-749469D01B8C}"/>
            </a:ext>
          </a:extLst>
        </xdr:cNvPr>
        <xdr:cNvGrpSpPr>
          <a:grpSpLocks/>
        </xdr:cNvGrpSpPr>
      </xdr:nvGrpSpPr>
      <xdr:grpSpPr bwMode="auto">
        <a:xfrm>
          <a:off x="1819275" y="5305425"/>
          <a:ext cx="495300"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E18DD0ED-566F-28E6-FA59-17F12EC2BFBC}"/>
              </a:ext>
            </a:extLst>
          </xdr:cNvPr>
          <xdr:cNvSpPr/>
        </xdr:nvSpPr>
        <xdr:spPr>
          <a:xfrm>
            <a:off x="3711504" y="2924944"/>
            <a:ext cx="352839"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7C1BB2DC-D03E-B6C7-BC3C-DEA073413A3F}"/>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19050</xdr:colOff>
      <xdr:row>40</xdr:row>
      <xdr:rowOff>161925</xdr:rowOff>
    </xdr:from>
    <xdr:to>
      <xdr:col>7</xdr:col>
      <xdr:colOff>180975</xdr:colOff>
      <xdr:row>42</xdr:row>
      <xdr:rowOff>47625</xdr:rowOff>
    </xdr:to>
    <xdr:grpSp>
      <xdr:nvGrpSpPr>
        <xdr:cNvPr id="66334" name="グループ化 46">
          <a:extLst>
            <a:ext uri="{FF2B5EF4-FFF2-40B4-BE49-F238E27FC236}">
              <a16:creationId xmlns:a16="http://schemas.microsoft.com/office/drawing/2014/main" id="{288B5CB4-234F-DB85-A403-9918A5AC8B60}"/>
            </a:ext>
          </a:extLst>
        </xdr:cNvPr>
        <xdr:cNvGrpSpPr>
          <a:grpSpLocks/>
        </xdr:cNvGrpSpPr>
      </xdr:nvGrpSpPr>
      <xdr:grpSpPr bwMode="auto">
        <a:xfrm>
          <a:off x="2019300"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757AF809-37F4-76DD-1647-B310C6548E25}"/>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DDC612F2-F1EC-8F3F-8D66-A2849D8149CF}"/>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257175</xdr:colOff>
      <xdr:row>63</xdr:row>
      <xdr:rowOff>85725</xdr:rowOff>
    </xdr:to>
    <xdr:pic>
      <xdr:nvPicPr>
        <xdr:cNvPr id="66335" name="Picture 1">
          <a:extLst>
            <a:ext uri="{FF2B5EF4-FFF2-40B4-BE49-F238E27FC236}">
              <a16:creationId xmlns:a16="http://schemas.microsoft.com/office/drawing/2014/main" id="{0CF9B6FB-0BD8-D5A1-B679-DB18BFDEE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574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28277</xdr:rowOff>
    </xdr:from>
    <xdr:to>
      <xdr:col>5</xdr:col>
      <xdr:colOff>66740</xdr:colOff>
      <xdr:row>62</xdr:row>
      <xdr:rowOff>75902</xdr:rowOff>
    </xdr:to>
    <xdr:sp macro="" textlink="" fLocksText="0">
      <xdr:nvSpPr>
        <xdr:cNvPr id="3216" name="円/楕円 50">
          <a:extLst>
            <a:ext uri="{FF2B5EF4-FFF2-40B4-BE49-F238E27FC236}">
              <a16:creationId xmlns:a16="http://schemas.microsoft.com/office/drawing/2014/main" id="{5E0AD441-6AA0-877D-0CBC-B5568E7E6BA1}"/>
            </a:ext>
          </a:extLst>
        </xdr:cNvPr>
        <xdr:cNvSpPr/>
      </xdr:nvSpPr>
      <xdr:spPr>
        <a:xfrm>
          <a:off x="1133475" y="1165860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314167</xdr:colOff>
      <xdr:row>58</xdr:row>
      <xdr:rowOff>28277</xdr:rowOff>
    </xdr:from>
    <xdr:to>
      <xdr:col>4</xdr:col>
      <xdr:colOff>276076</xdr:colOff>
      <xdr:row>59</xdr:row>
      <xdr:rowOff>171152</xdr:rowOff>
    </xdr:to>
    <xdr:sp macro="" textlink="" fLocksText="0">
      <xdr:nvSpPr>
        <xdr:cNvPr id="3217" name="下矢印 51">
          <a:extLst>
            <a:ext uri="{FF2B5EF4-FFF2-40B4-BE49-F238E27FC236}">
              <a16:creationId xmlns:a16="http://schemas.microsoft.com/office/drawing/2014/main" id="{F3ED60D1-3E2B-6DD8-D9E5-ECE8179E829F}"/>
            </a:ext>
          </a:extLst>
        </xdr:cNvPr>
        <xdr:cNvSpPr/>
      </xdr:nvSpPr>
      <xdr:spPr>
        <a:xfrm>
          <a:off x="1314450" y="11468100"/>
          <a:ext cx="295275" cy="3333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314167</xdr:colOff>
      <xdr:row>68</xdr:row>
      <xdr:rowOff>133201</xdr:rowOff>
    </xdr:from>
    <xdr:to>
      <xdr:col>4</xdr:col>
      <xdr:colOff>171571</xdr:colOff>
      <xdr:row>71</xdr:row>
      <xdr:rowOff>28277</xdr:rowOff>
    </xdr:to>
    <xdr:sp macro="" textlink="" fLocksText="0">
      <xdr:nvSpPr>
        <xdr:cNvPr id="3218" name="円/楕円 53">
          <a:extLst>
            <a:ext uri="{FF2B5EF4-FFF2-40B4-BE49-F238E27FC236}">
              <a16:creationId xmlns:a16="http://schemas.microsoft.com/office/drawing/2014/main" id="{2A8EEDBB-86B1-4907-A3C3-369359E6B00C}"/>
            </a:ext>
          </a:extLst>
        </xdr:cNvPr>
        <xdr:cNvSpPr/>
      </xdr:nvSpPr>
      <xdr:spPr>
        <a:xfrm>
          <a:off x="314325" y="13382625"/>
          <a:ext cx="1190625" cy="466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304726</xdr:colOff>
      <xdr:row>69</xdr:row>
      <xdr:rowOff>19348</xdr:rowOff>
    </xdr:to>
    <xdr:sp macro="" textlink="" fLocksText="0">
      <xdr:nvSpPr>
        <xdr:cNvPr id="3219" name="下矢印 54">
          <a:extLst>
            <a:ext uri="{FF2B5EF4-FFF2-40B4-BE49-F238E27FC236}">
              <a16:creationId xmlns:a16="http://schemas.microsoft.com/office/drawing/2014/main" id="{AC10356F-1B25-0104-BFD1-98068FF698E9}"/>
            </a:ext>
          </a:extLst>
        </xdr:cNvPr>
        <xdr:cNvSpPr/>
      </xdr:nvSpPr>
      <xdr:spPr>
        <a:xfrm>
          <a:off x="809625" y="13277850"/>
          <a:ext cx="16192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28649</xdr:colOff>
      <xdr:row>67</xdr:row>
      <xdr:rowOff>19348</xdr:rowOff>
    </xdr:from>
    <xdr:to>
      <xdr:col>4</xdr:col>
      <xdr:colOff>266635</xdr:colOff>
      <xdr:row>68</xdr:row>
      <xdr:rowOff>75902</xdr:rowOff>
    </xdr:to>
    <xdr:sp macro="" textlink="">
      <xdr:nvSpPr>
        <xdr:cNvPr id="3220" name="テキスト ボックス 55">
          <a:extLst>
            <a:ext uri="{FF2B5EF4-FFF2-40B4-BE49-F238E27FC236}">
              <a16:creationId xmlns:a16="http://schemas.microsoft.com/office/drawing/2014/main" id="{6EA44DCE-6D45-1251-A17E-8127F5E440A7}"/>
            </a:ext>
          </a:extLst>
        </xdr:cNvPr>
        <xdr:cNvSpPr txBox="1"/>
      </xdr:nvSpPr>
      <xdr:spPr>
        <a:xfrm>
          <a:off x="361950" y="13077825"/>
          <a:ext cx="12382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114598</xdr:rowOff>
    </xdr:from>
    <xdr:to>
      <xdr:col>11</xdr:col>
      <xdr:colOff>152363</xdr:colOff>
      <xdr:row>77</xdr:row>
      <xdr:rowOff>143247</xdr:rowOff>
    </xdr:to>
    <xdr:sp macro="" textlink="" fLocksText="0">
      <xdr:nvSpPr>
        <xdr:cNvPr id="3221" name="円/楕円 56">
          <a:extLst>
            <a:ext uri="{FF2B5EF4-FFF2-40B4-BE49-F238E27FC236}">
              <a16:creationId xmlns:a16="http://schemas.microsoft.com/office/drawing/2014/main" id="{F0890BEF-4CBB-BE30-B788-81EC30D0E8ED}"/>
            </a:ext>
          </a:extLst>
        </xdr:cNvPr>
        <xdr:cNvSpPr/>
      </xdr:nvSpPr>
      <xdr:spPr>
        <a:xfrm>
          <a:off x="2724150" y="14125575"/>
          <a:ext cx="1095375" cy="1028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171152</xdr:rowOff>
    </xdr:from>
    <xdr:to>
      <xdr:col>13</xdr:col>
      <xdr:colOff>314167</xdr:colOff>
      <xdr:row>69</xdr:row>
      <xdr:rowOff>162223</xdr:rowOff>
    </xdr:to>
    <xdr:sp macro="" textlink="" fLocksText="0">
      <xdr:nvSpPr>
        <xdr:cNvPr id="3222" name="下矢印 57">
          <a:extLst>
            <a:ext uri="{FF2B5EF4-FFF2-40B4-BE49-F238E27FC236}">
              <a16:creationId xmlns:a16="http://schemas.microsoft.com/office/drawing/2014/main" id="{6FF8F40A-9818-0547-889A-27362FDD3055}"/>
            </a:ext>
          </a:extLst>
        </xdr:cNvPr>
        <xdr:cNvSpPr/>
      </xdr:nvSpPr>
      <xdr:spPr>
        <a:xfrm>
          <a:off x="4467225" y="13420725"/>
          <a:ext cx="18097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71</xdr:row>
      <xdr:rowOff>114598</xdr:rowOff>
    </xdr:from>
    <xdr:to>
      <xdr:col>16</xdr:col>
      <xdr:colOff>237985</xdr:colOff>
      <xdr:row>74</xdr:row>
      <xdr:rowOff>9674</xdr:rowOff>
    </xdr:to>
    <xdr:sp macro="" textlink="">
      <xdr:nvSpPr>
        <xdr:cNvPr id="3223" name="テキスト ボックス 58">
          <a:extLst>
            <a:ext uri="{FF2B5EF4-FFF2-40B4-BE49-F238E27FC236}">
              <a16:creationId xmlns:a16="http://schemas.microsoft.com/office/drawing/2014/main" id="{2CF82B4E-C50E-D318-EF76-4E99DA41C41D}"/>
            </a:ext>
          </a:extLst>
        </xdr:cNvPr>
        <xdr:cNvSpPr txBox="1"/>
      </xdr:nvSpPr>
      <xdr:spPr>
        <a:xfrm>
          <a:off x="3886200" y="13935075"/>
          <a:ext cx="16859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19208</xdr:colOff>
      <xdr:row>72</xdr:row>
      <xdr:rowOff>114598</xdr:rowOff>
    </xdr:from>
    <xdr:to>
      <xdr:col>11</xdr:col>
      <xdr:colOff>237985</xdr:colOff>
      <xdr:row>73</xdr:row>
      <xdr:rowOff>75902</xdr:rowOff>
    </xdr:to>
    <xdr:sp macro="" textlink="" fLocksText="0">
      <xdr:nvSpPr>
        <xdr:cNvPr id="3224" name="下矢印 59">
          <a:extLst>
            <a:ext uri="{FF2B5EF4-FFF2-40B4-BE49-F238E27FC236}">
              <a16:creationId xmlns:a16="http://schemas.microsoft.com/office/drawing/2014/main" id="{FD4793DB-7E6F-8A0D-4F71-03E95E8E09A4}"/>
            </a:ext>
          </a:extLst>
        </xdr:cNvPr>
        <xdr:cNvSpPr/>
      </xdr:nvSpPr>
      <xdr:spPr>
        <a:xfrm rot="2700000">
          <a:off x="3686175" y="14125575"/>
          <a:ext cx="219075" cy="1524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73</xdr:row>
      <xdr:rowOff>152549</xdr:rowOff>
    </xdr:from>
    <xdr:to>
      <xdr:col>19</xdr:col>
      <xdr:colOff>95390</xdr:colOff>
      <xdr:row>76</xdr:row>
      <xdr:rowOff>18604</xdr:rowOff>
    </xdr:to>
    <xdr:sp macro="" textlink="">
      <xdr:nvSpPr>
        <xdr:cNvPr id="3225" name="テキスト ボックス 60">
          <a:extLst>
            <a:ext uri="{FF2B5EF4-FFF2-40B4-BE49-F238E27FC236}">
              <a16:creationId xmlns:a16="http://schemas.microsoft.com/office/drawing/2014/main" id="{6FB0D2BE-3AB0-8888-89E0-0E84852DDAB3}"/>
            </a:ext>
          </a:extLst>
        </xdr:cNvPr>
        <xdr:cNvSpPr txBox="1"/>
      </xdr:nvSpPr>
      <xdr:spPr>
        <a:xfrm>
          <a:off x="3886200" y="14354175"/>
          <a:ext cx="2543175" cy="4381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105</xdr:row>
      <xdr:rowOff>19422</xdr:rowOff>
    </xdr:from>
    <xdr:to>
      <xdr:col>8</xdr:col>
      <xdr:colOff>266635</xdr:colOff>
      <xdr:row>107</xdr:row>
      <xdr:rowOff>266514</xdr:rowOff>
    </xdr:to>
    <xdr:sp macro="" textlink="" fLocksText="0">
      <xdr:nvSpPr>
        <xdr:cNvPr id="3226" name="右大かっこ 61">
          <a:extLst>
            <a:ext uri="{FF2B5EF4-FFF2-40B4-BE49-F238E27FC236}">
              <a16:creationId xmlns:a16="http://schemas.microsoft.com/office/drawing/2014/main" id="{CCD02E54-35EF-EAC8-DA1D-4F56AF2F07B0}"/>
            </a:ext>
          </a:extLst>
        </xdr:cNvPr>
        <xdr:cNvSpPr/>
      </xdr:nvSpPr>
      <xdr:spPr>
        <a:xfrm>
          <a:off x="2886075" y="20259675"/>
          <a:ext cx="47625" cy="571500"/>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38137</xdr:rowOff>
    </xdr:from>
    <xdr:to>
      <xdr:col>9</xdr:col>
      <xdr:colOff>266635</xdr:colOff>
      <xdr:row>106</xdr:row>
      <xdr:rowOff>38137</xdr:rowOff>
    </xdr:to>
    <xdr:cxnSp macro="">
      <xdr:nvCxnSpPr>
        <xdr:cNvPr id="3227" name="直線矢印コネクタ 62">
          <a:extLst>
            <a:ext uri="{FF2B5EF4-FFF2-40B4-BE49-F238E27FC236}">
              <a16:creationId xmlns:a16="http://schemas.microsoft.com/office/drawing/2014/main" id="{F85B195E-565F-C554-718B-5816CEA46A2C}"/>
            </a:ext>
          </a:extLst>
        </xdr:cNvPr>
        <xdr:cNvCxnSpPr/>
      </xdr:nvCxnSpPr>
      <xdr:spPr>
        <a:xfrm>
          <a:off x="2933700" y="20554950"/>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05" name="正方形/長方形 1">
          <a:hlinkClick xmlns:r="http://schemas.openxmlformats.org/officeDocument/2006/relationships" r:id="rId1"/>
          <a:extLst>
            <a:ext uri="{FF2B5EF4-FFF2-40B4-BE49-F238E27FC236}">
              <a16:creationId xmlns:a16="http://schemas.microsoft.com/office/drawing/2014/main" id="{83A19E32-3C2B-4714-0D44-2CA26BFB1AF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6" name="正方形/長方形 2">
          <a:hlinkClick xmlns:r="http://schemas.openxmlformats.org/officeDocument/2006/relationships" r:id="rId1"/>
          <a:extLst>
            <a:ext uri="{FF2B5EF4-FFF2-40B4-BE49-F238E27FC236}">
              <a16:creationId xmlns:a16="http://schemas.microsoft.com/office/drawing/2014/main" id="{0266D478-18C8-1CAC-0C9D-0AAAA15C6F6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7" name="正方形/長方形 3">
          <a:hlinkClick xmlns:r="http://schemas.openxmlformats.org/officeDocument/2006/relationships" r:id="rId1"/>
          <a:extLst>
            <a:ext uri="{FF2B5EF4-FFF2-40B4-BE49-F238E27FC236}">
              <a16:creationId xmlns:a16="http://schemas.microsoft.com/office/drawing/2014/main" id="{39646022-9AF8-4B27-A2C9-8B1DC4C3FD3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8" name="正方形/長方形 4">
          <a:hlinkClick xmlns:r="http://schemas.openxmlformats.org/officeDocument/2006/relationships" r:id="rId1"/>
          <a:extLst>
            <a:ext uri="{FF2B5EF4-FFF2-40B4-BE49-F238E27FC236}">
              <a16:creationId xmlns:a16="http://schemas.microsoft.com/office/drawing/2014/main" id="{D9D45538-510A-F486-D041-490C975911A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9" name="正方形/長方形 5">
          <a:hlinkClick xmlns:r="http://schemas.openxmlformats.org/officeDocument/2006/relationships" r:id="rId1"/>
          <a:extLst>
            <a:ext uri="{FF2B5EF4-FFF2-40B4-BE49-F238E27FC236}">
              <a16:creationId xmlns:a16="http://schemas.microsoft.com/office/drawing/2014/main" id="{EB44D3A1-3F90-6164-A5DA-4340D779EA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0" name="正方形/長方形 6">
          <a:hlinkClick xmlns:r="http://schemas.openxmlformats.org/officeDocument/2006/relationships" r:id="rId1"/>
          <a:extLst>
            <a:ext uri="{FF2B5EF4-FFF2-40B4-BE49-F238E27FC236}">
              <a16:creationId xmlns:a16="http://schemas.microsoft.com/office/drawing/2014/main" id="{B80FB9E0-F58D-2223-CF7A-F207A32DDC0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61" name="正方形/長方形 1">
          <a:hlinkClick xmlns:r="http://schemas.openxmlformats.org/officeDocument/2006/relationships" r:id="rId1"/>
          <a:extLst>
            <a:ext uri="{FF2B5EF4-FFF2-40B4-BE49-F238E27FC236}">
              <a16:creationId xmlns:a16="http://schemas.microsoft.com/office/drawing/2014/main" id="{C5A47A02-80F2-A13D-CA67-35EB3D3F2F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2" name="正方形/長方形 2">
          <a:hlinkClick xmlns:r="http://schemas.openxmlformats.org/officeDocument/2006/relationships" r:id="rId1"/>
          <a:extLst>
            <a:ext uri="{FF2B5EF4-FFF2-40B4-BE49-F238E27FC236}">
              <a16:creationId xmlns:a16="http://schemas.microsoft.com/office/drawing/2014/main" id="{987BC736-EC52-9DA1-BD3E-E72E05C6654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3" name="正方形/長方形 3">
          <a:hlinkClick xmlns:r="http://schemas.openxmlformats.org/officeDocument/2006/relationships" r:id="rId1"/>
          <a:extLst>
            <a:ext uri="{FF2B5EF4-FFF2-40B4-BE49-F238E27FC236}">
              <a16:creationId xmlns:a16="http://schemas.microsoft.com/office/drawing/2014/main" id="{E1EED30E-D413-1159-53F9-72D044D079C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4" name="正方形/長方形 4">
          <a:hlinkClick xmlns:r="http://schemas.openxmlformats.org/officeDocument/2006/relationships" r:id="rId1"/>
          <a:extLst>
            <a:ext uri="{FF2B5EF4-FFF2-40B4-BE49-F238E27FC236}">
              <a16:creationId xmlns:a16="http://schemas.microsoft.com/office/drawing/2014/main" id="{8F026D2A-C329-76E0-8AE6-A705902BED9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5" name="正方形/長方形 5">
          <a:hlinkClick xmlns:r="http://schemas.openxmlformats.org/officeDocument/2006/relationships" r:id="rId1"/>
          <a:extLst>
            <a:ext uri="{FF2B5EF4-FFF2-40B4-BE49-F238E27FC236}">
              <a16:creationId xmlns:a16="http://schemas.microsoft.com/office/drawing/2014/main" id="{6240B949-3A03-F45F-8469-90861D43DB1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6" name="正方形/長方形 6">
          <a:hlinkClick xmlns:r="http://schemas.openxmlformats.org/officeDocument/2006/relationships" r:id="rId1"/>
          <a:extLst>
            <a:ext uri="{FF2B5EF4-FFF2-40B4-BE49-F238E27FC236}">
              <a16:creationId xmlns:a16="http://schemas.microsoft.com/office/drawing/2014/main" id="{B9B6D548-AD58-71B1-5459-563B2F2F2B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7" name="正方形/長方形 7">
          <a:hlinkClick xmlns:r="http://schemas.openxmlformats.org/officeDocument/2006/relationships" r:id="rId1"/>
          <a:extLst>
            <a:ext uri="{FF2B5EF4-FFF2-40B4-BE49-F238E27FC236}">
              <a16:creationId xmlns:a16="http://schemas.microsoft.com/office/drawing/2014/main" id="{13E1BA79-775D-3F41-9198-E5C2005D7F3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21" name="正方形/長方形 1">
          <a:hlinkClick xmlns:r="http://schemas.openxmlformats.org/officeDocument/2006/relationships" r:id="rId1"/>
          <a:extLst>
            <a:ext uri="{FF2B5EF4-FFF2-40B4-BE49-F238E27FC236}">
              <a16:creationId xmlns:a16="http://schemas.microsoft.com/office/drawing/2014/main" id="{8166CFCB-4FA7-052C-CAD2-916F5AD0FBF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2" name="正方形/長方形 2">
          <a:hlinkClick xmlns:r="http://schemas.openxmlformats.org/officeDocument/2006/relationships" r:id="rId1"/>
          <a:extLst>
            <a:ext uri="{FF2B5EF4-FFF2-40B4-BE49-F238E27FC236}">
              <a16:creationId xmlns:a16="http://schemas.microsoft.com/office/drawing/2014/main" id="{C76F1CBF-CDE2-5DAE-43AB-FD4F1B36487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3" name="正方形/長方形 3">
          <a:hlinkClick xmlns:r="http://schemas.openxmlformats.org/officeDocument/2006/relationships" r:id="rId1"/>
          <a:extLst>
            <a:ext uri="{FF2B5EF4-FFF2-40B4-BE49-F238E27FC236}">
              <a16:creationId xmlns:a16="http://schemas.microsoft.com/office/drawing/2014/main" id="{820827B1-2AE0-2170-F76B-4F2AC2C9B5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4" name="正方形/長方形 4">
          <a:hlinkClick xmlns:r="http://schemas.openxmlformats.org/officeDocument/2006/relationships" r:id="rId1"/>
          <a:extLst>
            <a:ext uri="{FF2B5EF4-FFF2-40B4-BE49-F238E27FC236}">
              <a16:creationId xmlns:a16="http://schemas.microsoft.com/office/drawing/2014/main" id="{13E30BEA-2152-783D-7EC4-3E466A627D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5" name="正方形/長方形 5">
          <a:hlinkClick xmlns:r="http://schemas.openxmlformats.org/officeDocument/2006/relationships" r:id="rId1"/>
          <a:extLst>
            <a:ext uri="{FF2B5EF4-FFF2-40B4-BE49-F238E27FC236}">
              <a16:creationId xmlns:a16="http://schemas.microsoft.com/office/drawing/2014/main" id="{8BC7A8D9-D986-1EC9-2916-B5A1F2F53AC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6" name="正方形/長方形 6">
          <a:hlinkClick xmlns:r="http://schemas.openxmlformats.org/officeDocument/2006/relationships" r:id="rId1"/>
          <a:extLst>
            <a:ext uri="{FF2B5EF4-FFF2-40B4-BE49-F238E27FC236}">
              <a16:creationId xmlns:a16="http://schemas.microsoft.com/office/drawing/2014/main" id="{0E08495F-88CC-69B0-D94B-3E7E75BEB1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7" name="正方形/長方形 7">
          <a:hlinkClick xmlns:r="http://schemas.openxmlformats.org/officeDocument/2006/relationships" r:id="rId1"/>
          <a:extLst>
            <a:ext uri="{FF2B5EF4-FFF2-40B4-BE49-F238E27FC236}">
              <a16:creationId xmlns:a16="http://schemas.microsoft.com/office/drawing/2014/main" id="{B6E1CA9F-E7AF-FCF9-7725-7007E2D7B17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8" name="正方形/長方形 8">
          <a:hlinkClick xmlns:r="http://schemas.openxmlformats.org/officeDocument/2006/relationships" r:id="rId1"/>
          <a:extLst>
            <a:ext uri="{FF2B5EF4-FFF2-40B4-BE49-F238E27FC236}">
              <a16:creationId xmlns:a16="http://schemas.microsoft.com/office/drawing/2014/main" id="{5E896DEE-8BFE-DCF5-4489-7C43E5302E1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7" name="正方形/長方形 1">
          <a:hlinkClick xmlns:r="http://schemas.openxmlformats.org/officeDocument/2006/relationships" r:id="rId1"/>
          <a:extLst>
            <a:ext uri="{FF2B5EF4-FFF2-40B4-BE49-F238E27FC236}">
              <a16:creationId xmlns:a16="http://schemas.microsoft.com/office/drawing/2014/main" id="{DEDD41AF-6E24-10AD-9557-15AD0CCF62E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2">
          <a:hlinkClick xmlns:r="http://schemas.openxmlformats.org/officeDocument/2006/relationships" r:id="rId1"/>
          <a:extLst>
            <a:ext uri="{FF2B5EF4-FFF2-40B4-BE49-F238E27FC236}">
              <a16:creationId xmlns:a16="http://schemas.microsoft.com/office/drawing/2014/main" id="{06666113-E341-C543-6510-F5208683D57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3">
          <a:hlinkClick xmlns:r="http://schemas.openxmlformats.org/officeDocument/2006/relationships" r:id="rId1"/>
          <a:extLst>
            <a:ext uri="{FF2B5EF4-FFF2-40B4-BE49-F238E27FC236}">
              <a16:creationId xmlns:a16="http://schemas.microsoft.com/office/drawing/2014/main" id="{27B015FC-619B-8949-247B-B29D2D0746A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0" name="正方形/長方形 4">
          <a:hlinkClick xmlns:r="http://schemas.openxmlformats.org/officeDocument/2006/relationships" r:id="rId1"/>
          <a:extLst>
            <a:ext uri="{FF2B5EF4-FFF2-40B4-BE49-F238E27FC236}">
              <a16:creationId xmlns:a16="http://schemas.microsoft.com/office/drawing/2014/main" id="{D74E3A1F-25D5-FBFB-1D21-80CDD242C89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1" name="正方形/長方形 5">
          <a:hlinkClick xmlns:r="http://schemas.openxmlformats.org/officeDocument/2006/relationships" r:id="rId1"/>
          <a:extLst>
            <a:ext uri="{FF2B5EF4-FFF2-40B4-BE49-F238E27FC236}">
              <a16:creationId xmlns:a16="http://schemas.microsoft.com/office/drawing/2014/main" id="{B55D714A-C689-2DC5-3DF0-9F01C4542CE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2" name="正方形/長方形 6">
          <a:hlinkClick xmlns:r="http://schemas.openxmlformats.org/officeDocument/2006/relationships" r:id="rId1"/>
          <a:extLst>
            <a:ext uri="{FF2B5EF4-FFF2-40B4-BE49-F238E27FC236}">
              <a16:creationId xmlns:a16="http://schemas.microsoft.com/office/drawing/2014/main" id="{D98CCA99-E890-B4B1-01B1-827C45F62AC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3" name="正方形/長方形 7">
          <a:hlinkClick xmlns:r="http://schemas.openxmlformats.org/officeDocument/2006/relationships" r:id="rId1"/>
          <a:extLst>
            <a:ext uri="{FF2B5EF4-FFF2-40B4-BE49-F238E27FC236}">
              <a16:creationId xmlns:a16="http://schemas.microsoft.com/office/drawing/2014/main" id="{2E05FC75-14D4-91A5-8B69-3703CF35981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4" name="正方形/長方形 8">
          <a:hlinkClick xmlns:r="http://schemas.openxmlformats.org/officeDocument/2006/relationships" r:id="rId1"/>
          <a:extLst>
            <a:ext uri="{FF2B5EF4-FFF2-40B4-BE49-F238E27FC236}">
              <a16:creationId xmlns:a16="http://schemas.microsoft.com/office/drawing/2014/main" id="{252EE562-B1FD-8178-1E72-D259EDAAFDC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5" name="正方形/長方形 9">
          <a:hlinkClick xmlns:r="http://schemas.openxmlformats.org/officeDocument/2006/relationships" r:id="rId1"/>
          <a:extLst>
            <a:ext uri="{FF2B5EF4-FFF2-40B4-BE49-F238E27FC236}">
              <a16:creationId xmlns:a16="http://schemas.microsoft.com/office/drawing/2014/main" id="{1DA28092-2CF6-B842-F039-1021F96BA4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80" name="正方形/長方形 1">
          <a:hlinkClick xmlns:r="http://schemas.openxmlformats.org/officeDocument/2006/relationships" r:id="rId1"/>
          <a:extLst>
            <a:ext uri="{FF2B5EF4-FFF2-40B4-BE49-F238E27FC236}">
              <a16:creationId xmlns:a16="http://schemas.microsoft.com/office/drawing/2014/main" id="{634C074F-9C76-47EC-D10B-444A4998798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1" name="正方形/長方形 2">
          <a:hlinkClick xmlns:r="http://schemas.openxmlformats.org/officeDocument/2006/relationships" r:id="rId1"/>
          <a:extLst>
            <a:ext uri="{FF2B5EF4-FFF2-40B4-BE49-F238E27FC236}">
              <a16:creationId xmlns:a16="http://schemas.microsoft.com/office/drawing/2014/main" id="{7D5F4092-4E74-F62A-6EE6-0B5FC611D0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2" name="正方形/長方形 3">
          <a:hlinkClick xmlns:r="http://schemas.openxmlformats.org/officeDocument/2006/relationships" r:id="rId1"/>
          <a:extLst>
            <a:ext uri="{FF2B5EF4-FFF2-40B4-BE49-F238E27FC236}">
              <a16:creationId xmlns:a16="http://schemas.microsoft.com/office/drawing/2014/main" id="{58D7198A-C696-671A-CDDA-8DECBB25C75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3" name="正方形/長方形 4">
          <a:hlinkClick xmlns:r="http://schemas.openxmlformats.org/officeDocument/2006/relationships" r:id="rId1"/>
          <a:extLst>
            <a:ext uri="{FF2B5EF4-FFF2-40B4-BE49-F238E27FC236}">
              <a16:creationId xmlns:a16="http://schemas.microsoft.com/office/drawing/2014/main" id="{CED389AA-65D9-DDCC-08A9-E0B14F4E64B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4" name="正方形/長方形 5">
          <a:hlinkClick xmlns:r="http://schemas.openxmlformats.org/officeDocument/2006/relationships" r:id="rId1"/>
          <a:extLst>
            <a:ext uri="{FF2B5EF4-FFF2-40B4-BE49-F238E27FC236}">
              <a16:creationId xmlns:a16="http://schemas.microsoft.com/office/drawing/2014/main" id="{3E7CEAFC-EAB9-F898-5934-E9EA3F150C9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8" name="正方形/長方形 1">
          <a:hlinkClick xmlns:r="http://schemas.openxmlformats.org/officeDocument/2006/relationships" r:id="rId1"/>
          <a:extLst>
            <a:ext uri="{FF2B5EF4-FFF2-40B4-BE49-F238E27FC236}">
              <a16:creationId xmlns:a16="http://schemas.microsoft.com/office/drawing/2014/main" id="{E19E97BF-7AAB-0112-3E60-46484960C6B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CA7D5D81-1BA5-0D8F-E50C-B75492328CD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6199CAE7-51A7-6038-5EAF-0D6A3BF4864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3619E28A-0E78-5D63-4EA7-05BB0BEB7B5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A9D75E3C-B742-A47C-EBFA-E5CB95E9925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847725</xdr:colOff>
      <xdr:row>0</xdr:row>
      <xdr:rowOff>9525</xdr:rowOff>
    </xdr:from>
    <xdr:to>
      <xdr:col>7</xdr:col>
      <xdr:colOff>475191</xdr:colOff>
      <xdr:row>10</xdr:row>
      <xdr:rowOff>59531</xdr:rowOff>
    </xdr:to>
    <xdr:sp macro="" textlink="">
      <xdr:nvSpPr>
        <xdr:cNvPr id="6" name="テキスト ボックス 5">
          <a:extLst>
            <a:ext uri="{FF2B5EF4-FFF2-40B4-BE49-F238E27FC236}">
              <a16:creationId xmlns:a16="http://schemas.microsoft.com/office/drawing/2014/main" id="{1A2792CC-27D1-8EBB-E78E-F3897D08D939}"/>
            </a:ext>
          </a:extLst>
        </xdr:cNvPr>
        <xdr:cNvSpPr txBox="1"/>
      </xdr:nvSpPr>
      <xdr:spPr>
        <a:xfrm>
          <a:off x="6538913" y="9525"/>
          <a:ext cx="1508653" cy="2240756"/>
        </a:xfrm>
        <a:prstGeom prst="rect">
          <a:avLst/>
        </a:prstGeom>
        <a:solidFill>
          <a:sysClr val="window" lastClr="FFFFFF"/>
        </a:solidFill>
        <a:ln w="12700" cmpd="sng">
          <a:solidFill>
            <a:sysClr val="windowText" lastClr="000000"/>
          </a:solidFill>
        </a:ln>
        <a:effectLst/>
      </xdr:spPr>
      <xdr:txBody>
        <a:bodyPr vertOverflow="clip" horzOverflow="clip" wrap="square" rtlCol="0" anchor="t"/>
        <a:lstStyle/>
        <a:p>
          <a:pPr marL="0" marR="0" lvl="0" indent="0" algn="just"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・この冊子はメモ代わりにご使用ください。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just"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・シート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は手書きではなく、入力したものをプリントアウトし、ご提出ください。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・研修終了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ヶ月後は、全シート入力したデータをメールでお送りください。</a:t>
          </a:r>
        </a:p>
      </xdr:txBody>
    </xdr:sp>
    <xdr:clientData/>
  </xdr:twoCellAnchor>
  <xdr:twoCellAnchor editAs="oneCell">
    <xdr:from>
      <xdr:col>4</xdr:col>
      <xdr:colOff>57150</xdr:colOff>
      <xdr:row>10</xdr:row>
      <xdr:rowOff>0</xdr:rowOff>
    </xdr:from>
    <xdr:to>
      <xdr:col>7</xdr:col>
      <xdr:colOff>514350</xdr:colOff>
      <xdr:row>13</xdr:row>
      <xdr:rowOff>76200</xdr:rowOff>
    </xdr:to>
    <xdr:pic>
      <xdr:nvPicPr>
        <xdr:cNvPr id="62574" name="図 8">
          <a:extLst>
            <a:ext uri="{FF2B5EF4-FFF2-40B4-BE49-F238E27FC236}">
              <a16:creationId xmlns:a16="http://schemas.microsoft.com/office/drawing/2014/main" id="{F743093E-2B03-16CB-3B7E-16E86DFBB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2200275"/>
          <a:ext cx="2343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11</xdr:row>
      <xdr:rowOff>209550</xdr:rowOff>
    </xdr:from>
    <xdr:to>
      <xdr:col>7</xdr:col>
      <xdr:colOff>504825</xdr:colOff>
      <xdr:row>15</xdr:row>
      <xdr:rowOff>9525</xdr:rowOff>
    </xdr:to>
    <xdr:pic>
      <xdr:nvPicPr>
        <xdr:cNvPr id="62575" name="図 10">
          <a:extLst>
            <a:ext uri="{FF2B5EF4-FFF2-40B4-BE49-F238E27FC236}">
              <a16:creationId xmlns:a16="http://schemas.microsoft.com/office/drawing/2014/main" id="{61FC5A13-2705-ABA3-4BB5-65FEF54069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647950"/>
          <a:ext cx="1885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B73EAF82-1D9F-225F-3FE3-537C3C71E8D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489096A6-6DB6-5001-27D3-5F0A912668B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4E4BE461-BD0A-6168-7E1D-652B0A2CC93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5868F7C0-2EB2-0C5E-87FF-AC45EDA9468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CDE240B2-D554-DE9A-B9D1-49A7E73770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B1C04D9A-01AA-63A1-E173-9418D3CE1A2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CF471C6F-D66E-0B39-ADA3-B5443BD05ED2}"/>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3" name="正方形/長方形 1">
          <a:hlinkClick xmlns:r="http://schemas.openxmlformats.org/officeDocument/2006/relationships" r:id="rId1"/>
          <a:extLst>
            <a:ext uri="{FF2B5EF4-FFF2-40B4-BE49-F238E27FC236}">
              <a16:creationId xmlns:a16="http://schemas.microsoft.com/office/drawing/2014/main" id="{FA789EAA-9141-3B19-393E-4A4BD1DD374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67" name="正方形/長方形 1">
          <a:hlinkClick xmlns:r="http://schemas.openxmlformats.org/officeDocument/2006/relationships" r:id="rId1"/>
          <a:extLst>
            <a:ext uri="{FF2B5EF4-FFF2-40B4-BE49-F238E27FC236}">
              <a16:creationId xmlns:a16="http://schemas.microsoft.com/office/drawing/2014/main" id="{C8C79182-20BA-4902-DA85-343A4DF765A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8" name="正方形/長方形 2">
          <a:hlinkClick xmlns:r="http://schemas.openxmlformats.org/officeDocument/2006/relationships" r:id="rId1"/>
          <a:extLst>
            <a:ext uri="{FF2B5EF4-FFF2-40B4-BE49-F238E27FC236}">
              <a16:creationId xmlns:a16="http://schemas.microsoft.com/office/drawing/2014/main" id="{F5F705FC-13AB-BE98-7B0B-2DC33C4C98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 name="正方形/長方形 1">
          <a:hlinkClick xmlns:r="http://schemas.openxmlformats.org/officeDocument/2006/relationships" r:id="rId1"/>
          <a:extLst>
            <a:ext uri="{FF2B5EF4-FFF2-40B4-BE49-F238E27FC236}">
              <a16:creationId xmlns:a16="http://schemas.microsoft.com/office/drawing/2014/main" id="{75CA05F3-C293-182E-385E-FDD0538B7C3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 name="正方形/長方形 2">
          <a:hlinkClick xmlns:r="http://schemas.openxmlformats.org/officeDocument/2006/relationships" r:id="rId1"/>
          <a:extLst>
            <a:ext uri="{FF2B5EF4-FFF2-40B4-BE49-F238E27FC236}">
              <a16:creationId xmlns:a16="http://schemas.microsoft.com/office/drawing/2014/main" id="{3472F4F3-48EA-FC26-E5CD-2558D136372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20" name="正方形/長方形 1">
          <a:hlinkClick xmlns:r="http://schemas.openxmlformats.org/officeDocument/2006/relationships" r:id="rId1"/>
          <a:extLst>
            <a:ext uri="{FF2B5EF4-FFF2-40B4-BE49-F238E27FC236}">
              <a16:creationId xmlns:a16="http://schemas.microsoft.com/office/drawing/2014/main" id="{90EA65AA-74B2-A797-6C41-2A4AFF8A42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1" name="正方形/長方形 2">
          <a:hlinkClick xmlns:r="http://schemas.openxmlformats.org/officeDocument/2006/relationships" r:id="rId1"/>
          <a:extLst>
            <a:ext uri="{FF2B5EF4-FFF2-40B4-BE49-F238E27FC236}">
              <a16:creationId xmlns:a16="http://schemas.microsoft.com/office/drawing/2014/main" id="{C44FC4C3-9C0E-B471-ED96-0796D2411B7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2" name="正方形/長方形 3">
          <a:hlinkClick xmlns:r="http://schemas.openxmlformats.org/officeDocument/2006/relationships" r:id="rId1"/>
          <a:extLst>
            <a:ext uri="{FF2B5EF4-FFF2-40B4-BE49-F238E27FC236}">
              <a16:creationId xmlns:a16="http://schemas.microsoft.com/office/drawing/2014/main" id="{38CEE112-D006-08D2-06F4-542D4FCD882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6" name="正方形/長方形 1">
          <a:hlinkClick xmlns:r="http://schemas.openxmlformats.org/officeDocument/2006/relationships" r:id="rId1"/>
          <a:extLst>
            <a:ext uri="{FF2B5EF4-FFF2-40B4-BE49-F238E27FC236}">
              <a16:creationId xmlns:a16="http://schemas.microsoft.com/office/drawing/2014/main" id="{0E8B7733-D917-85B6-B916-A7022C73177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7" name="正方形/長方形 2">
          <a:hlinkClick xmlns:r="http://schemas.openxmlformats.org/officeDocument/2006/relationships" r:id="rId1"/>
          <a:extLst>
            <a:ext uri="{FF2B5EF4-FFF2-40B4-BE49-F238E27FC236}">
              <a16:creationId xmlns:a16="http://schemas.microsoft.com/office/drawing/2014/main" id="{EE1A4D69-654A-0286-DC83-9935F64C0F6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3">
          <a:hlinkClick xmlns:r="http://schemas.openxmlformats.org/officeDocument/2006/relationships" r:id="rId1"/>
          <a:extLst>
            <a:ext uri="{FF2B5EF4-FFF2-40B4-BE49-F238E27FC236}">
              <a16:creationId xmlns:a16="http://schemas.microsoft.com/office/drawing/2014/main" id="{EE561987-D296-960C-6ED7-8FF51826C86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4">
          <a:hlinkClick xmlns:r="http://schemas.openxmlformats.org/officeDocument/2006/relationships" r:id="rId1"/>
          <a:extLst>
            <a:ext uri="{FF2B5EF4-FFF2-40B4-BE49-F238E27FC236}">
              <a16:creationId xmlns:a16="http://schemas.microsoft.com/office/drawing/2014/main" id="{2033E7E9-94DF-70BB-60E6-32A4EDE95AC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44" name="正方形/長方形 1">
          <a:hlinkClick xmlns:r="http://schemas.openxmlformats.org/officeDocument/2006/relationships" r:id="rId1"/>
          <a:extLst>
            <a:ext uri="{FF2B5EF4-FFF2-40B4-BE49-F238E27FC236}">
              <a16:creationId xmlns:a16="http://schemas.microsoft.com/office/drawing/2014/main" id="{0C727A7E-9FC6-D3C0-B69E-46E60F4DD8B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5" name="正方形/長方形 2">
          <a:hlinkClick xmlns:r="http://schemas.openxmlformats.org/officeDocument/2006/relationships" r:id="rId1"/>
          <a:extLst>
            <a:ext uri="{FF2B5EF4-FFF2-40B4-BE49-F238E27FC236}">
              <a16:creationId xmlns:a16="http://schemas.microsoft.com/office/drawing/2014/main" id="{5ECCAA0A-6972-CA0C-393F-3B48DE691B6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6" name="正方形/長方形 3">
          <a:hlinkClick xmlns:r="http://schemas.openxmlformats.org/officeDocument/2006/relationships" r:id="rId1"/>
          <a:extLst>
            <a:ext uri="{FF2B5EF4-FFF2-40B4-BE49-F238E27FC236}">
              <a16:creationId xmlns:a16="http://schemas.microsoft.com/office/drawing/2014/main" id="{6008BD2C-9707-1FF7-8E0E-2E1CFDDFE4E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7" name="正方形/長方形 4">
          <a:hlinkClick xmlns:r="http://schemas.openxmlformats.org/officeDocument/2006/relationships" r:id="rId1"/>
          <a:extLst>
            <a:ext uri="{FF2B5EF4-FFF2-40B4-BE49-F238E27FC236}">
              <a16:creationId xmlns:a16="http://schemas.microsoft.com/office/drawing/2014/main" id="{79D0B3C4-2D04-B497-7A22-DD55650CC4A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8" name="正方形/長方形 5">
          <a:hlinkClick xmlns:r="http://schemas.openxmlformats.org/officeDocument/2006/relationships" r:id="rId1"/>
          <a:extLst>
            <a:ext uri="{FF2B5EF4-FFF2-40B4-BE49-F238E27FC236}">
              <a16:creationId xmlns:a16="http://schemas.microsoft.com/office/drawing/2014/main" id="{422D958B-C25F-9C72-CAB3-CAB57818CD3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cmakenshu@wakayama-cma.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cmakenshu@wakayama-cma.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11"/>
  <sheetViews>
    <sheetView zoomScaleNormal="100" workbookViewId="0">
      <selection activeCell="A2" sqref="A2:U2"/>
    </sheetView>
  </sheetViews>
  <sheetFormatPr defaultRowHeight="13.5" x14ac:dyDescent="0.15"/>
  <cols>
    <col min="1" max="21" width="4.375" customWidth="1"/>
  </cols>
  <sheetData>
    <row r="1" spans="1:21" x14ac:dyDescent="0.15">
      <c r="A1" s="236" t="s">
        <v>351</v>
      </c>
      <c r="B1" s="236"/>
      <c r="C1" s="236"/>
      <c r="D1" s="236"/>
      <c r="E1" s="236"/>
      <c r="F1" s="236"/>
      <c r="G1" s="236"/>
      <c r="H1" s="236"/>
      <c r="I1" s="236"/>
      <c r="J1" s="236"/>
      <c r="K1" s="236"/>
      <c r="L1" s="236"/>
      <c r="M1" s="236"/>
      <c r="N1" s="236"/>
      <c r="O1" s="236"/>
      <c r="P1" s="236"/>
      <c r="Q1" s="236"/>
      <c r="R1" s="236"/>
      <c r="S1" s="236"/>
      <c r="T1" s="236"/>
      <c r="U1" s="236"/>
    </row>
    <row r="2" spans="1:21" ht="21" x14ac:dyDescent="0.15">
      <c r="A2" s="246" t="s">
        <v>348</v>
      </c>
      <c r="B2" s="246"/>
      <c r="C2" s="246"/>
      <c r="D2" s="246"/>
      <c r="E2" s="246"/>
      <c r="F2" s="246"/>
      <c r="G2" s="246"/>
      <c r="H2" s="246"/>
      <c r="I2" s="246"/>
      <c r="J2" s="246"/>
      <c r="K2" s="246"/>
      <c r="L2" s="246"/>
      <c r="M2" s="246"/>
      <c r="N2" s="246"/>
      <c r="O2" s="246"/>
      <c r="P2" s="246"/>
      <c r="Q2" s="246"/>
      <c r="R2" s="246"/>
      <c r="S2" s="246"/>
      <c r="T2" s="246"/>
      <c r="U2" s="246"/>
    </row>
    <row r="3" spans="1:21" s="27" customFormat="1" x14ac:dyDescent="0.15"/>
    <row r="4" spans="1:21" s="27" customFormat="1" x14ac:dyDescent="0.15">
      <c r="A4" s="27" t="s">
        <v>102</v>
      </c>
    </row>
    <row r="5" spans="1:21" s="27" customFormat="1" x14ac:dyDescent="0.15">
      <c r="A5" s="27" t="s">
        <v>103</v>
      </c>
    </row>
    <row r="6" spans="1:21" s="27" customFormat="1" x14ac:dyDescent="0.15"/>
    <row r="7" spans="1:21" s="27" customFormat="1" ht="18.75" customHeight="1" thickBot="1" x14ac:dyDescent="0.2">
      <c r="A7" s="102" t="s">
        <v>104</v>
      </c>
      <c r="B7" s="103"/>
      <c r="C7" s="103"/>
      <c r="D7" s="103"/>
      <c r="E7" s="103"/>
      <c r="F7" s="103"/>
      <c r="G7" s="103"/>
      <c r="H7" s="103"/>
      <c r="I7" s="103"/>
      <c r="J7" s="103"/>
      <c r="K7" s="103"/>
      <c r="L7" s="103"/>
      <c r="M7" s="103"/>
      <c r="N7" s="103"/>
      <c r="O7" s="103"/>
      <c r="P7" s="103"/>
      <c r="Q7" s="103"/>
      <c r="R7" s="103"/>
      <c r="S7" s="103"/>
      <c r="T7" s="103"/>
      <c r="U7" s="103"/>
    </row>
    <row r="8" spans="1:21" s="97" customFormat="1" ht="15" customHeight="1" x14ac:dyDescent="0.15"/>
    <row r="9" spans="1:21" s="97" customFormat="1" ht="15" customHeight="1" x14ac:dyDescent="0.15">
      <c r="B9" s="97" t="s">
        <v>126</v>
      </c>
    </row>
    <row r="10" spans="1:21" s="97" customFormat="1" ht="15" customHeight="1" x14ac:dyDescent="0.15"/>
    <row r="11" spans="1:21" s="97" customFormat="1" ht="15" customHeight="1" x14ac:dyDescent="0.15"/>
    <row r="12" spans="1:21" s="97" customFormat="1" ht="15" customHeight="1" x14ac:dyDescent="0.15"/>
    <row r="13" spans="1:21" s="97" customFormat="1" ht="15" customHeight="1" x14ac:dyDescent="0.15"/>
    <row r="14" spans="1:21" s="97" customFormat="1" ht="15" customHeight="1" x14ac:dyDescent="0.15"/>
    <row r="15" spans="1:21" s="97" customFormat="1" ht="15" customHeight="1" x14ac:dyDescent="0.15"/>
    <row r="16" spans="1:21" s="97" customFormat="1" ht="15" customHeight="1" x14ac:dyDescent="0.15"/>
    <row r="17" spans="1:21" s="97" customFormat="1" ht="15" customHeight="1" x14ac:dyDescent="0.15"/>
    <row r="18" spans="1:21" s="97" customFormat="1" ht="15" customHeight="1" x14ac:dyDescent="0.15"/>
    <row r="19" spans="1:21" ht="22.5" customHeight="1" x14ac:dyDescent="0.15">
      <c r="A19" s="104" t="s">
        <v>105</v>
      </c>
      <c r="B19" s="105"/>
      <c r="C19" s="105"/>
      <c r="D19" s="105"/>
      <c r="E19" s="105"/>
      <c r="F19" s="105"/>
      <c r="G19" s="105"/>
      <c r="H19" s="105"/>
      <c r="I19" s="105"/>
      <c r="J19" s="105"/>
      <c r="K19" s="105"/>
      <c r="L19" s="105"/>
      <c r="M19" s="105"/>
      <c r="N19" s="105"/>
      <c r="O19" s="105"/>
      <c r="P19" s="105"/>
      <c r="Q19" s="105"/>
      <c r="R19" s="105"/>
      <c r="S19" s="105"/>
      <c r="T19" s="105"/>
      <c r="U19" s="106"/>
    </row>
    <row r="20" spans="1:21" s="27" customFormat="1" ht="15" customHeight="1" x14ac:dyDescent="0.15">
      <c r="A20" s="107"/>
      <c r="U20" s="108"/>
    </row>
    <row r="21" spans="1:21" s="97" customFormat="1" ht="15" customHeight="1" x14ac:dyDescent="0.15">
      <c r="A21" s="109" t="s">
        <v>106</v>
      </c>
      <c r="U21" s="110"/>
    </row>
    <row r="22" spans="1:21" s="98" customFormat="1" ht="7.5" customHeight="1" x14ac:dyDescent="0.15">
      <c r="A22" s="111"/>
      <c r="U22" s="112"/>
    </row>
    <row r="23" spans="1:21" s="97" customFormat="1" ht="18.75" customHeight="1" x14ac:dyDescent="0.15">
      <c r="A23" s="109"/>
      <c r="B23" s="240" t="s">
        <v>64</v>
      </c>
      <c r="C23" s="241"/>
      <c r="D23" s="242"/>
      <c r="E23" s="97" t="s">
        <v>131</v>
      </c>
      <c r="U23" s="110"/>
    </row>
    <row r="24" spans="1:21" s="97" customFormat="1" ht="7.5" customHeight="1" x14ac:dyDescent="0.15">
      <c r="A24" s="109"/>
      <c r="U24" s="110"/>
    </row>
    <row r="25" spans="1:21" s="97" customFormat="1" ht="18.75" customHeight="1" x14ac:dyDescent="0.15">
      <c r="A25" s="109"/>
      <c r="B25" s="243" t="s">
        <v>107</v>
      </c>
      <c r="C25" s="244"/>
      <c r="D25" s="245"/>
      <c r="E25" s="97" t="s">
        <v>132</v>
      </c>
      <c r="U25" s="110"/>
    </row>
    <row r="26" spans="1:21" s="98" customFormat="1" ht="15" customHeight="1" x14ac:dyDescent="0.15">
      <c r="A26" s="113"/>
      <c r="B26" s="114"/>
      <c r="C26" s="114"/>
      <c r="D26" s="114"/>
      <c r="E26" s="114"/>
      <c r="F26" s="114"/>
      <c r="G26" s="114"/>
      <c r="H26" s="114"/>
      <c r="I26" s="114"/>
      <c r="J26" s="114"/>
      <c r="K26" s="114"/>
      <c r="L26" s="114"/>
      <c r="M26" s="114"/>
      <c r="N26" s="114"/>
      <c r="O26" s="114"/>
      <c r="P26" s="114"/>
      <c r="Q26" s="114"/>
      <c r="R26" s="114"/>
      <c r="S26" s="114"/>
      <c r="T26" s="114"/>
      <c r="U26" s="115"/>
    </row>
    <row r="27" spans="1:21" s="98" customFormat="1" ht="15" customHeight="1" x14ac:dyDescent="0.15"/>
    <row r="28" spans="1:21" s="98" customFormat="1" ht="15" customHeight="1" x14ac:dyDescent="0.15"/>
    <row r="29" spans="1:21" s="27" customFormat="1" ht="22.5" customHeight="1" x14ac:dyDescent="0.15">
      <c r="A29" s="104" t="s">
        <v>108</v>
      </c>
      <c r="B29" s="116"/>
      <c r="C29" s="116"/>
      <c r="D29" s="116"/>
      <c r="E29" s="116"/>
      <c r="F29" s="116"/>
      <c r="G29" s="116"/>
      <c r="H29" s="116"/>
      <c r="I29" s="116"/>
      <c r="J29" s="116"/>
      <c r="K29" s="116"/>
      <c r="L29" s="116"/>
      <c r="M29" s="116"/>
      <c r="N29" s="116"/>
      <c r="O29" s="116"/>
      <c r="P29" s="116"/>
      <c r="Q29" s="116"/>
      <c r="R29" s="116"/>
      <c r="S29" s="116"/>
      <c r="T29" s="116"/>
      <c r="U29" s="117"/>
    </row>
    <row r="30" spans="1:21" s="27" customFormat="1" ht="15" customHeight="1" x14ac:dyDescent="0.15">
      <c r="A30" s="107"/>
      <c r="U30" s="108"/>
    </row>
    <row r="31" spans="1:21" s="97" customFormat="1" ht="15.75" customHeight="1" x14ac:dyDescent="0.15">
      <c r="A31" s="109" t="s">
        <v>109</v>
      </c>
      <c r="U31" s="110"/>
    </row>
    <row r="32" spans="1:21" s="97" customFormat="1" ht="15.75" customHeight="1" x14ac:dyDescent="0.15">
      <c r="A32" s="109" t="s">
        <v>153</v>
      </c>
      <c r="U32" s="110"/>
    </row>
    <row r="33" spans="1:21" s="97" customFormat="1" ht="7.5" customHeight="1" x14ac:dyDescent="0.15">
      <c r="A33" s="109"/>
      <c r="U33" s="110"/>
    </row>
    <row r="34" spans="1:21" s="97" customFormat="1" ht="18.75" customHeight="1" x14ac:dyDescent="0.15">
      <c r="A34" s="109"/>
      <c r="B34" s="240" t="s">
        <v>64</v>
      </c>
      <c r="C34" s="241"/>
      <c r="D34" s="242"/>
      <c r="E34" s="97" t="s">
        <v>110</v>
      </c>
      <c r="U34" s="110"/>
    </row>
    <row r="35" spans="1:21" s="97" customFormat="1" ht="7.5" customHeight="1" x14ac:dyDescent="0.15">
      <c r="A35" s="109"/>
      <c r="U35" s="110"/>
    </row>
    <row r="36" spans="1:21" s="97" customFormat="1" ht="18.75" customHeight="1" x14ac:dyDescent="0.15">
      <c r="A36" s="109"/>
      <c r="B36" s="237" t="s">
        <v>111</v>
      </c>
      <c r="C36" s="238"/>
      <c r="D36" s="239"/>
      <c r="E36" s="97" t="s">
        <v>112</v>
      </c>
      <c r="U36" s="110"/>
    </row>
    <row r="37" spans="1:21" s="97" customFormat="1" ht="7.5" customHeight="1" x14ac:dyDescent="0.15">
      <c r="A37" s="109"/>
      <c r="U37" s="110"/>
    </row>
    <row r="38" spans="1:21" s="97" customFormat="1" ht="18.75" customHeight="1" x14ac:dyDescent="0.15">
      <c r="A38" s="109"/>
      <c r="B38" s="243" t="s">
        <v>107</v>
      </c>
      <c r="C38" s="244"/>
      <c r="D38" s="245"/>
      <c r="E38" s="97" t="s">
        <v>113</v>
      </c>
      <c r="U38" s="110"/>
    </row>
    <row r="39" spans="1:21" ht="15" customHeight="1" x14ac:dyDescent="0.15">
      <c r="A39" s="118"/>
      <c r="B39" s="119"/>
      <c r="C39" s="119"/>
      <c r="D39" s="119"/>
      <c r="E39" s="119"/>
      <c r="F39" s="119"/>
      <c r="G39" s="119"/>
      <c r="H39" s="119"/>
      <c r="I39" s="119"/>
      <c r="J39" s="119"/>
      <c r="K39" s="119"/>
      <c r="L39" s="119"/>
      <c r="M39" s="119"/>
      <c r="N39" s="119"/>
      <c r="O39" s="119"/>
      <c r="P39" s="119"/>
      <c r="Q39" s="119"/>
      <c r="R39" s="119"/>
      <c r="S39" s="119"/>
      <c r="T39" s="119"/>
      <c r="U39" s="120"/>
    </row>
    <row r="40" spans="1:21" ht="15" customHeight="1" x14ac:dyDescent="0.15"/>
    <row r="41" spans="1:21" ht="15" customHeight="1" x14ac:dyDescent="0.15"/>
    <row r="42" spans="1:21" s="27" customFormat="1" ht="22.5" customHeight="1" x14ac:dyDescent="0.15">
      <c r="A42" s="104" t="s">
        <v>114</v>
      </c>
      <c r="B42" s="116"/>
      <c r="C42" s="116"/>
      <c r="D42" s="116"/>
      <c r="E42" s="116"/>
      <c r="F42" s="116"/>
      <c r="G42" s="116"/>
      <c r="H42" s="116"/>
      <c r="I42" s="116"/>
      <c r="J42" s="116"/>
      <c r="K42" s="116"/>
      <c r="L42" s="116"/>
      <c r="M42" s="116"/>
      <c r="N42" s="116"/>
      <c r="O42" s="116"/>
      <c r="P42" s="116"/>
      <c r="Q42" s="116"/>
      <c r="R42" s="116"/>
      <c r="S42" s="116"/>
      <c r="T42" s="116"/>
      <c r="U42" s="117"/>
    </row>
    <row r="43" spans="1:21" s="27" customFormat="1" ht="15" customHeight="1" x14ac:dyDescent="0.15">
      <c r="A43" s="107"/>
      <c r="U43" s="108"/>
    </row>
    <row r="44" spans="1:21" s="97" customFormat="1" ht="15" customHeight="1" x14ac:dyDescent="0.15">
      <c r="A44" s="109" t="s">
        <v>154</v>
      </c>
      <c r="U44" s="110"/>
    </row>
    <row r="45" spans="1:21" s="97" customFormat="1" ht="15" customHeight="1" x14ac:dyDescent="0.15">
      <c r="A45" s="109" t="s">
        <v>155</v>
      </c>
      <c r="U45" s="110"/>
    </row>
    <row r="46" spans="1:21" s="97" customFormat="1" ht="7.5" customHeight="1" x14ac:dyDescent="0.15">
      <c r="A46" s="109"/>
      <c r="E46" s="247" t="s">
        <v>115</v>
      </c>
      <c r="F46" s="247"/>
      <c r="G46" s="247"/>
      <c r="H46" s="247"/>
      <c r="I46" s="247"/>
      <c r="J46" s="247"/>
      <c r="K46" s="247"/>
      <c r="L46" s="247"/>
      <c r="M46" s="247"/>
      <c r="N46" s="247"/>
      <c r="O46" s="247"/>
      <c r="P46" s="247"/>
      <c r="Q46" s="247"/>
      <c r="R46" s="247"/>
      <c r="S46" s="247"/>
      <c r="T46" s="247"/>
      <c r="U46" s="248"/>
    </row>
    <row r="47" spans="1:21" s="97" customFormat="1" ht="18.75" customHeight="1" x14ac:dyDescent="0.15">
      <c r="A47" s="109"/>
      <c r="B47" s="237" t="s">
        <v>111</v>
      </c>
      <c r="C47" s="238"/>
      <c r="D47" s="239"/>
      <c r="E47" s="247"/>
      <c r="F47" s="247"/>
      <c r="G47" s="247"/>
      <c r="H47" s="247"/>
      <c r="I47" s="247"/>
      <c r="J47" s="247"/>
      <c r="K47" s="247"/>
      <c r="L47" s="247"/>
      <c r="M47" s="247"/>
      <c r="N47" s="247"/>
      <c r="O47" s="247"/>
      <c r="P47" s="247"/>
      <c r="Q47" s="247"/>
      <c r="R47" s="247"/>
      <c r="S47" s="247"/>
      <c r="T47" s="247"/>
      <c r="U47" s="248"/>
    </row>
    <row r="48" spans="1:21" ht="15" customHeight="1" x14ac:dyDescent="0.15">
      <c r="A48" s="118"/>
      <c r="B48" s="119"/>
      <c r="C48" s="119"/>
      <c r="D48" s="119"/>
      <c r="E48" s="249"/>
      <c r="F48" s="249"/>
      <c r="G48" s="249"/>
      <c r="H48" s="249"/>
      <c r="I48" s="249"/>
      <c r="J48" s="249"/>
      <c r="K48" s="249"/>
      <c r="L48" s="249"/>
      <c r="M48" s="249"/>
      <c r="N48" s="249"/>
      <c r="O48" s="249"/>
      <c r="P48" s="249"/>
      <c r="Q48" s="249"/>
      <c r="R48" s="249"/>
      <c r="S48" s="249"/>
      <c r="T48" s="249"/>
      <c r="U48" s="250"/>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27" customFormat="1" ht="23.25" customHeight="1" thickBot="1" x14ac:dyDescent="0.2">
      <c r="A55" s="102" t="s">
        <v>127</v>
      </c>
      <c r="B55" s="103"/>
      <c r="C55" s="103"/>
      <c r="D55" s="103"/>
      <c r="E55" s="103"/>
      <c r="F55" s="103"/>
      <c r="G55" s="103"/>
      <c r="H55" s="103"/>
      <c r="I55" s="103"/>
      <c r="J55" s="103"/>
      <c r="K55" s="103"/>
      <c r="L55" s="103"/>
      <c r="M55" s="103"/>
      <c r="N55" s="103"/>
      <c r="O55" s="103"/>
      <c r="P55" s="103"/>
      <c r="Q55" s="103"/>
      <c r="R55" s="103"/>
      <c r="S55" s="103"/>
      <c r="T55" s="103"/>
      <c r="U55" s="103"/>
    </row>
    <row r="56" spans="1:21" s="98" customFormat="1" ht="11.25" customHeight="1" x14ac:dyDescent="0.15"/>
    <row r="57" spans="1:21" s="98" customFormat="1" ht="15" customHeight="1" x14ac:dyDescent="0.15">
      <c r="A57" s="121" t="s">
        <v>133</v>
      </c>
      <c r="B57" s="98" t="s">
        <v>129</v>
      </c>
      <c r="M57" s="121"/>
    </row>
    <row r="58" spans="1:21" s="98" customFormat="1" ht="15" customHeight="1" x14ac:dyDescent="0.15"/>
    <row r="59" spans="1:21" s="98" customFormat="1" ht="15" customHeight="1" x14ac:dyDescent="0.15"/>
    <row r="60" spans="1:21" s="98" customFormat="1" ht="15" customHeight="1" x14ac:dyDescent="0.15"/>
    <row r="61" spans="1:21" s="98" customFormat="1" ht="15" customHeight="1" x14ac:dyDescent="0.15"/>
    <row r="62" spans="1:21" s="98" customFormat="1" ht="15" customHeight="1" x14ac:dyDescent="0.15"/>
    <row r="63" spans="1:21" s="98" customFormat="1" ht="15" customHeight="1" x14ac:dyDescent="0.15"/>
    <row r="64" spans="1:21" s="98" customFormat="1" ht="15" customHeight="1" x14ac:dyDescent="0.15"/>
    <row r="65" spans="1:21" s="98" customFormat="1" ht="15" customHeight="1" x14ac:dyDescent="0.15"/>
    <row r="66" spans="1:21" s="98" customFormat="1" ht="15" customHeight="1" x14ac:dyDescent="0.15">
      <c r="A66" s="121" t="s">
        <v>134</v>
      </c>
      <c r="B66" s="98" t="s">
        <v>130</v>
      </c>
    </row>
    <row r="67" spans="1:21" s="98" customFormat="1" ht="7.5" customHeight="1" x14ac:dyDescent="0.15">
      <c r="A67" s="121"/>
    </row>
    <row r="68" spans="1:21" s="98" customFormat="1" ht="15" customHeight="1" x14ac:dyDescent="0.15"/>
    <row r="69" spans="1:21" s="98" customFormat="1" ht="15" customHeight="1" x14ac:dyDescent="0.15"/>
    <row r="70" spans="1:21" s="98" customFormat="1" ht="15" customHeight="1" x14ac:dyDescent="0.15"/>
    <row r="71" spans="1:21" s="98" customFormat="1" ht="15" customHeight="1" x14ac:dyDescent="0.15"/>
    <row r="72" spans="1:21" s="98" customFormat="1" ht="15" customHeight="1" x14ac:dyDescent="0.15"/>
    <row r="73" spans="1:21" s="98" customFormat="1" ht="15" customHeight="1" x14ac:dyDescent="0.15"/>
    <row r="74" spans="1:21" s="98" customFormat="1" ht="15" customHeight="1" x14ac:dyDescent="0.15"/>
    <row r="75" spans="1:21" s="98" customFormat="1" ht="15" customHeight="1" x14ac:dyDescent="0.15"/>
    <row r="76" spans="1:21" s="98" customFormat="1" ht="15" customHeight="1" x14ac:dyDescent="0.15"/>
    <row r="77" spans="1:21" s="98" customFormat="1" ht="18.75" customHeight="1" x14ac:dyDescent="0.15">
      <c r="E77" s="122"/>
      <c r="F77" s="122"/>
      <c r="G77" s="122"/>
      <c r="H77" s="122"/>
      <c r="I77" s="122"/>
      <c r="J77" s="122"/>
      <c r="K77" s="122"/>
      <c r="L77" s="122"/>
      <c r="M77" s="122"/>
      <c r="N77" s="122"/>
      <c r="O77" s="122"/>
      <c r="P77" s="122"/>
      <c r="Q77" s="122"/>
      <c r="R77" s="122"/>
      <c r="S77" s="122"/>
      <c r="T77" s="122"/>
      <c r="U77" s="122"/>
    </row>
    <row r="78" spans="1:21" s="98" customFormat="1" ht="18.75" customHeight="1" x14ac:dyDescent="0.15">
      <c r="E78" s="122"/>
      <c r="F78" s="122"/>
      <c r="G78" s="122"/>
      <c r="H78" s="122"/>
      <c r="I78" s="122"/>
      <c r="J78" s="122"/>
      <c r="K78" s="122"/>
      <c r="L78" s="122"/>
      <c r="M78" s="122"/>
      <c r="N78" s="122"/>
      <c r="O78" s="122"/>
      <c r="P78" s="122"/>
      <c r="Q78" s="122"/>
      <c r="R78" s="122"/>
      <c r="S78" s="122"/>
      <c r="T78" s="122"/>
      <c r="U78" s="122"/>
    </row>
    <row r="79" spans="1:21" s="27" customFormat="1" ht="23.25" customHeight="1" thickBot="1" x14ac:dyDescent="0.2">
      <c r="A79" s="102" t="s">
        <v>128</v>
      </c>
      <c r="B79" s="103"/>
      <c r="C79" s="103"/>
      <c r="D79" s="103"/>
      <c r="E79" s="103"/>
      <c r="F79" s="103"/>
      <c r="G79" s="103"/>
      <c r="H79" s="103"/>
      <c r="I79" s="103"/>
      <c r="J79" s="103"/>
      <c r="K79" s="103"/>
      <c r="L79" s="103"/>
      <c r="M79" s="103"/>
      <c r="N79" s="103"/>
      <c r="O79" s="103"/>
      <c r="P79" s="103"/>
      <c r="Q79" s="103"/>
      <c r="R79" s="103"/>
      <c r="S79" s="103"/>
      <c r="T79" s="103"/>
      <c r="U79" s="103"/>
    </row>
    <row r="80" spans="1:21" ht="11.25" customHeight="1" x14ac:dyDescent="0.15"/>
    <row r="81" spans="1:21" s="27" customFormat="1" ht="22.5" customHeight="1" x14ac:dyDescent="0.15">
      <c r="A81" s="104" t="s">
        <v>116</v>
      </c>
      <c r="B81" s="116"/>
      <c r="C81" s="116"/>
      <c r="D81" s="116"/>
      <c r="E81" s="116"/>
      <c r="F81" s="116"/>
      <c r="G81" s="116"/>
      <c r="H81" s="116"/>
      <c r="I81" s="116"/>
      <c r="J81" s="116"/>
      <c r="K81" s="116"/>
      <c r="L81" s="116"/>
      <c r="M81" s="116"/>
      <c r="N81" s="116"/>
      <c r="O81" s="116"/>
      <c r="P81" s="116"/>
      <c r="Q81" s="116"/>
      <c r="R81" s="116"/>
      <c r="S81" s="116"/>
      <c r="T81" s="116"/>
      <c r="U81" s="117"/>
    </row>
    <row r="82" spans="1:21" s="27" customFormat="1" ht="7.5" customHeight="1" x14ac:dyDescent="0.15">
      <c r="A82" s="107"/>
      <c r="U82" s="108"/>
    </row>
    <row r="83" spans="1:21" s="97" customFormat="1" ht="15" customHeight="1" x14ac:dyDescent="0.15">
      <c r="A83" s="109" t="s">
        <v>117</v>
      </c>
      <c r="U83" s="110"/>
    </row>
    <row r="84" spans="1:21" s="97" customFormat="1" ht="15" customHeight="1" x14ac:dyDescent="0.15">
      <c r="A84" s="109" t="s">
        <v>118</v>
      </c>
      <c r="U84" s="110"/>
    </row>
    <row r="85" spans="1:21" s="97" customFormat="1" ht="7.5" customHeight="1" x14ac:dyDescent="0.15">
      <c r="A85" s="109"/>
      <c r="E85" s="122"/>
      <c r="F85" s="122"/>
      <c r="G85" s="122"/>
      <c r="H85" s="122"/>
      <c r="I85" s="122"/>
      <c r="J85" s="122"/>
      <c r="K85" s="122"/>
      <c r="L85" s="122"/>
      <c r="M85" s="122"/>
      <c r="N85" s="122"/>
      <c r="O85" s="122"/>
      <c r="P85" s="122"/>
      <c r="Q85" s="122"/>
      <c r="R85" s="122"/>
      <c r="S85" s="122"/>
      <c r="T85" s="122"/>
      <c r="U85" s="123"/>
    </row>
    <row r="86" spans="1:21" s="97" customFormat="1" ht="18.75" customHeight="1" x14ac:dyDescent="0.15">
      <c r="A86" s="109"/>
      <c r="B86" s="237" t="s">
        <v>119</v>
      </c>
      <c r="C86" s="238"/>
      <c r="D86" s="239"/>
      <c r="E86" s="122"/>
      <c r="F86" s="257" t="s">
        <v>327</v>
      </c>
      <c r="G86" s="258"/>
      <c r="H86" s="258"/>
      <c r="I86" s="258"/>
      <c r="J86" s="258"/>
      <c r="K86" s="258"/>
      <c r="L86" s="258"/>
      <c r="M86" s="258"/>
      <c r="N86" s="258"/>
      <c r="O86" s="258"/>
      <c r="P86" s="258"/>
      <c r="Q86" s="258"/>
      <c r="R86" s="258"/>
      <c r="S86" s="259"/>
      <c r="T86" s="124"/>
      <c r="U86" s="125"/>
    </row>
    <row r="87" spans="1:21" s="97" customFormat="1" ht="7.5" customHeight="1" x14ac:dyDescent="0.15">
      <c r="A87" s="109"/>
      <c r="B87" s="48"/>
      <c r="C87" s="48"/>
      <c r="D87" s="48"/>
      <c r="E87" s="122"/>
      <c r="F87" s="124"/>
      <c r="G87" s="126"/>
      <c r="H87" s="126"/>
      <c r="I87" s="126"/>
      <c r="J87" s="126"/>
      <c r="K87" s="126"/>
      <c r="L87" s="126"/>
      <c r="M87" s="126"/>
      <c r="N87" s="126"/>
      <c r="O87" s="126"/>
      <c r="P87" s="126"/>
      <c r="Q87" s="126"/>
      <c r="R87" s="126"/>
      <c r="S87" s="126"/>
      <c r="T87" s="126"/>
      <c r="U87" s="127"/>
    </row>
    <row r="88" spans="1:21" s="97" customFormat="1" ht="18.75" customHeight="1" x14ac:dyDescent="0.15">
      <c r="A88" s="109"/>
      <c r="B88" s="237" t="s">
        <v>120</v>
      </c>
      <c r="C88" s="238"/>
      <c r="D88" s="239"/>
      <c r="E88" s="122"/>
      <c r="F88" s="260" t="s">
        <v>328</v>
      </c>
      <c r="G88" s="258"/>
      <c r="H88" s="258"/>
      <c r="I88" s="258"/>
      <c r="J88" s="258"/>
      <c r="K88" s="258"/>
      <c r="L88" s="258"/>
      <c r="M88" s="258"/>
      <c r="N88" s="258"/>
      <c r="O88" s="258"/>
      <c r="P88" s="258"/>
      <c r="Q88" s="258"/>
      <c r="R88" s="258"/>
      <c r="S88" s="259"/>
      <c r="T88" s="128"/>
      <c r="U88" s="123"/>
    </row>
    <row r="89" spans="1:21" ht="11.25" customHeight="1" x14ac:dyDescent="0.15">
      <c r="A89" s="118"/>
      <c r="B89" s="119"/>
      <c r="C89" s="119"/>
      <c r="D89" s="119"/>
      <c r="E89" s="129"/>
      <c r="F89" s="129"/>
      <c r="G89" s="129"/>
      <c r="H89" s="129"/>
      <c r="I89" s="129"/>
      <c r="J89" s="129"/>
      <c r="K89" s="129"/>
      <c r="L89" s="129"/>
      <c r="M89" s="129"/>
      <c r="N89" s="129"/>
      <c r="O89" s="129"/>
      <c r="P89" s="129"/>
      <c r="Q89" s="129"/>
      <c r="R89" s="129"/>
      <c r="S89" s="129"/>
      <c r="T89" s="129"/>
      <c r="U89" s="130"/>
    </row>
    <row r="90" spans="1:21" ht="15" customHeight="1" x14ac:dyDescent="0.15"/>
    <row r="91" spans="1:21" ht="22.5" customHeight="1" x14ac:dyDescent="0.15">
      <c r="A91" s="104" t="s">
        <v>121</v>
      </c>
      <c r="B91" s="116"/>
      <c r="C91" s="116"/>
      <c r="D91" s="116"/>
      <c r="E91" s="116"/>
      <c r="F91" s="116"/>
      <c r="G91" s="116"/>
      <c r="H91" s="116"/>
      <c r="I91" s="116"/>
      <c r="J91" s="116"/>
      <c r="K91" s="116"/>
      <c r="L91" s="116"/>
      <c r="M91" s="116"/>
      <c r="N91" s="116"/>
      <c r="O91" s="116"/>
      <c r="P91" s="116"/>
      <c r="Q91" s="116"/>
      <c r="R91" s="116"/>
      <c r="S91" s="116"/>
      <c r="T91" s="116"/>
      <c r="U91" s="117"/>
    </row>
    <row r="92" spans="1:21" ht="11.25" customHeight="1" x14ac:dyDescent="0.15">
      <c r="A92" s="107"/>
      <c r="B92" s="27"/>
      <c r="C92" s="27"/>
      <c r="D92" s="27"/>
      <c r="E92" s="27"/>
      <c r="F92" s="27"/>
      <c r="G92" s="27"/>
      <c r="H92" s="27"/>
      <c r="I92" s="27"/>
      <c r="J92" s="27"/>
      <c r="K92" s="27"/>
      <c r="L92" s="27"/>
      <c r="M92" s="27"/>
      <c r="N92" s="27"/>
      <c r="O92" s="27"/>
      <c r="P92" s="27"/>
      <c r="Q92" s="27"/>
      <c r="R92" s="27"/>
      <c r="S92" s="27"/>
      <c r="T92" s="27"/>
      <c r="U92" s="108"/>
    </row>
    <row r="93" spans="1:21" ht="18.75" customHeight="1" x14ac:dyDescent="0.15">
      <c r="A93" s="109"/>
      <c r="B93" s="261" t="s">
        <v>122</v>
      </c>
      <c r="C93" s="262"/>
      <c r="D93" s="262"/>
      <c r="E93" s="262"/>
      <c r="F93" s="263"/>
      <c r="H93" s="261" t="s">
        <v>123</v>
      </c>
      <c r="I93" s="262"/>
      <c r="J93" s="262"/>
      <c r="K93" s="262"/>
      <c r="L93" s="263"/>
      <c r="N93" s="261" t="s">
        <v>124</v>
      </c>
      <c r="O93" s="262"/>
      <c r="P93" s="262"/>
      <c r="Q93" s="262"/>
      <c r="R93" s="263"/>
      <c r="U93" s="123"/>
    </row>
    <row r="94" spans="1:21" ht="18" customHeight="1" x14ac:dyDescent="0.15">
      <c r="A94" s="109"/>
      <c r="B94" s="253" t="s">
        <v>239</v>
      </c>
      <c r="C94" s="254"/>
      <c r="D94" s="254"/>
      <c r="E94" s="251" t="s">
        <v>240</v>
      </c>
      <c r="F94" s="252"/>
      <c r="H94" s="253" t="s">
        <v>239</v>
      </c>
      <c r="I94" s="254"/>
      <c r="J94" s="254"/>
      <c r="K94" s="255" t="s">
        <v>39</v>
      </c>
      <c r="L94" s="256"/>
      <c r="N94" s="253" t="s">
        <v>239</v>
      </c>
      <c r="O94" s="254"/>
      <c r="P94" s="254"/>
      <c r="Q94" s="271" t="s">
        <v>40</v>
      </c>
      <c r="R94" s="272"/>
      <c r="U94" s="123"/>
    </row>
    <row r="95" spans="1:21" ht="18" customHeight="1" x14ac:dyDescent="0.15">
      <c r="A95" s="109"/>
      <c r="B95" s="253" t="s">
        <v>241</v>
      </c>
      <c r="C95" s="254"/>
      <c r="D95" s="254"/>
      <c r="E95" s="251" t="s">
        <v>40</v>
      </c>
      <c r="F95" s="252"/>
      <c r="H95" s="253" t="s">
        <v>241</v>
      </c>
      <c r="I95" s="254"/>
      <c r="J95" s="254"/>
      <c r="K95" s="267" t="s">
        <v>39</v>
      </c>
      <c r="L95" s="268"/>
      <c r="N95" s="253" t="s">
        <v>241</v>
      </c>
      <c r="O95" s="254"/>
      <c r="P95" s="254"/>
      <c r="Q95" s="267" t="s">
        <v>240</v>
      </c>
      <c r="R95" s="268"/>
      <c r="U95" s="123"/>
    </row>
    <row r="96" spans="1:21" ht="18" customHeight="1" x14ac:dyDescent="0.15">
      <c r="A96" s="109"/>
      <c r="B96" s="269" t="s">
        <v>242</v>
      </c>
      <c r="C96" s="270"/>
      <c r="D96" s="270"/>
      <c r="E96" s="278" t="s">
        <v>19</v>
      </c>
      <c r="F96" s="279"/>
      <c r="H96" s="269" t="s">
        <v>242</v>
      </c>
      <c r="I96" s="270"/>
      <c r="J96" s="270"/>
      <c r="K96" s="278" t="s">
        <v>19</v>
      </c>
      <c r="L96" s="279"/>
      <c r="N96" s="269" t="s">
        <v>242</v>
      </c>
      <c r="O96" s="270"/>
      <c r="P96" s="270"/>
      <c r="Q96" s="273" t="s">
        <v>240</v>
      </c>
      <c r="R96" s="274"/>
      <c r="U96" s="123"/>
    </row>
    <row r="97" spans="1:21" ht="2.25" customHeight="1" x14ac:dyDescent="0.15">
      <c r="A97" s="109"/>
      <c r="E97" s="122"/>
      <c r="J97" s="122"/>
      <c r="K97" s="122"/>
      <c r="L97" s="122"/>
      <c r="M97" s="122"/>
      <c r="N97" s="122"/>
      <c r="O97" s="122"/>
      <c r="P97" s="122"/>
      <c r="Q97" s="122"/>
      <c r="R97" s="122"/>
      <c r="U97" s="123"/>
    </row>
    <row r="98" spans="1:21" ht="15" customHeight="1" x14ac:dyDescent="0.15">
      <c r="A98" s="109"/>
      <c r="B98" s="46" t="s">
        <v>125</v>
      </c>
      <c r="C98" s="48"/>
      <c r="D98" s="48"/>
      <c r="E98" s="122"/>
      <c r="F98" s="131" t="s">
        <v>135</v>
      </c>
      <c r="L98" s="122"/>
      <c r="M98" s="122"/>
      <c r="N98" s="122"/>
      <c r="O98" s="122"/>
      <c r="P98" s="122"/>
      <c r="Q98" s="122"/>
      <c r="R98" s="122"/>
      <c r="S98" s="122"/>
      <c r="T98" s="122"/>
      <c r="U98" s="123"/>
    </row>
    <row r="99" spans="1:21" ht="11.25" customHeight="1" x14ac:dyDescent="0.15">
      <c r="A99" s="118"/>
      <c r="B99" s="119"/>
      <c r="C99" s="119"/>
      <c r="D99" s="119"/>
      <c r="E99" s="129"/>
      <c r="F99" s="129"/>
      <c r="G99" s="129"/>
      <c r="H99" s="129"/>
      <c r="I99" s="129"/>
      <c r="J99" s="129"/>
      <c r="K99" s="129"/>
      <c r="L99" s="129"/>
      <c r="M99" s="129"/>
      <c r="N99" s="129"/>
      <c r="O99" s="129"/>
      <c r="P99" s="129"/>
      <c r="Q99" s="129"/>
      <c r="R99" s="129"/>
      <c r="S99" s="129"/>
      <c r="T99" s="129"/>
      <c r="U99" s="130"/>
    </row>
    <row r="101" spans="1:21" ht="22.5" customHeight="1" x14ac:dyDescent="0.15">
      <c r="A101" s="104" t="s">
        <v>136</v>
      </c>
      <c r="B101" s="116"/>
      <c r="C101" s="116"/>
      <c r="D101" s="116"/>
      <c r="E101" s="116"/>
      <c r="F101" s="116"/>
      <c r="G101" s="116"/>
      <c r="H101" s="116"/>
      <c r="I101" s="116"/>
      <c r="J101" s="116"/>
      <c r="K101" s="116"/>
      <c r="L101" s="116"/>
      <c r="M101" s="116"/>
      <c r="N101" s="116"/>
      <c r="O101" s="116"/>
      <c r="P101" s="116"/>
      <c r="Q101" s="116"/>
      <c r="R101" s="116"/>
      <c r="S101" s="116"/>
      <c r="T101" s="116"/>
      <c r="U101" s="117"/>
    </row>
    <row r="102" spans="1:21" ht="11.25" customHeight="1" x14ac:dyDescent="0.15">
      <c r="A102" s="107"/>
      <c r="B102" s="27"/>
      <c r="C102" s="27"/>
      <c r="D102" s="27"/>
      <c r="E102" s="27"/>
      <c r="F102" s="27"/>
      <c r="G102" s="27"/>
      <c r="H102" s="27"/>
      <c r="I102" s="27"/>
      <c r="J102" s="27"/>
      <c r="K102" s="27"/>
      <c r="L102" s="27"/>
      <c r="M102" s="27"/>
      <c r="N102" s="27"/>
      <c r="O102" s="27"/>
      <c r="P102" s="27"/>
      <c r="Q102" s="27"/>
      <c r="R102" s="27"/>
      <c r="S102" s="27"/>
      <c r="T102" s="27"/>
      <c r="U102" s="108"/>
    </row>
    <row r="103" spans="1:21" s="98" customFormat="1" ht="15" customHeight="1" x14ac:dyDescent="0.15">
      <c r="A103" s="111"/>
      <c r="B103" s="98" t="s">
        <v>337</v>
      </c>
      <c r="U103" s="112"/>
    </row>
    <row r="104" spans="1:21" s="98" customFormat="1" ht="15" customHeight="1" x14ac:dyDescent="0.15">
      <c r="A104" s="111"/>
      <c r="B104" s="98" t="s">
        <v>137</v>
      </c>
      <c r="E104" s="222" t="s">
        <v>329</v>
      </c>
      <c r="U104" s="112"/>
    </row>
    <row r="105" spans="1:21" ht="7.5" customHeight="1" x14ac:dyDescent="0.15">
      <c r="A105" s="107"/>
      <c r="B105" s="27"/>
      <c r="C105" s="27"/>
      <c r="D105" s="27"/>
      <c r="E105" s="27"/>
      <c r="F105" s="27"/>
      <c r="G105" s="27"/>
      <c r="H105" s="27"/>
      <c r="I105" s="27"/>
      <c r="J105" s="27"/>
      <c r="K105" s="27"/>
      <c r="L105" s="27"/>
      <c r="M105" s="27"/>
      <c r="N105" s="27"/>
      <c r="O105" s="27"/>
      <c r="P105" s="27"/>
      <c r="Q105" s="27"/>
      <c r="R105" s="27"/>
      <c r="S105" s="27"/>
      <c r="T105" s="27"/>
      <c r="U105" s="108"/>
    </row>
    <row r="106" spans="1:21" ht="21.75" customHeight="1" x14ac:dyDescent="0.15">
      <c r="A106" s="107"/>
      <c r="B106" s="132" t="s">
        <v>138</v>
      </c>
      <c r="C106" s="275" t="s">
        <v>330</v>
      </c>
      <c r="D106" s="275"/>
      <c r="E106" s="275"/>
      <c r="F106" s="280" t="s">
        <v>349</v>
      </c>
      <c r="G106" s="281"/>
      <c r="H106" s="281"/>
      <c r="I106" s="281"/>
      <c r="J106" s="281"/>
      <c r="K106" s="275" t="s">
        <v>139</v>
      </c>
      <c r="L106" s="275"/>
      <c r="M106" s="264" t="s">
        <v>350</v>
      </c>
      <c r="N106" s="264"/>
      <c r="O106" s="264"/>
      <c r="P106" s="264"/>
      <c r="Q106" s="264"/>
      <c r="R106" s="264"/>
      <c r="S106" s="133"/>
      <c r="T106" s="27"/>
      <c r="U106" s="108"/>
    </row>
    <row r="107" spans="1:21" ht="3.75" customHeight="1" x14ac:dyDescent="0.15">
      <c r="A107" s="107"/>
      <c r="B107" s="107"/>
      <c r="C107" s="27"/>
      <c r="H107" s="27"/>
      <c r="I107" s="27"/>
      <c r="J107" s="27"/>
      <c r="K107" s="276"/>
      <c r="L107" s="276"/>
      <c r="M107" s="265"/>
      <c r="N107" s="265"/>
      <c r="O107" s="265"/>
      <c r="P107" s="265"/>
      <c r="Q107" s="265"/>
      <c r="R107" s="265"/>
      <c r="S107" s="108"/>
      <c r="T107" s="27"/>
      <c r="U107" s="108"/>
    </row>
    <row r="108" spans="1:21" ht="21.75" customHeight="1" x14ac:dyDescent="0.15">
      <c r="A108" s="107"/>
      <c r="B108" s="134"/>
      <c r="C108" s="135"/>
      <c r="D108" s="135" t="s">
        <v>140</v>
      </c>
      <c r="E108" s="135"/>
      <c r="F108" s="135" t="s">
        <v>141</v>
      </c>
      <c r="G108" s="135"/>
      <c r="H108" s="135"/>
      <c r="I108" s="135"/>
      <c r="J108" s="135"/>
      <c r="K108" s="277"/>
      <c r="L108" s="277"/>
      <c r="M108" s="266"/>
      <c r="N108" s="266"/>
      <c r="O108" s="266"/>
      <c r="P108" s="266"/>
      <c r="Q108" s="266"/>
      <c r="R108" s="266"/>
      <c r="S108" s="136"/>
      <c r="T108" s="27"/>
      <c r="U108" s="108"/>
    </row>
    <row r="109" spans="1:21" ht="11.25" customHeight="1" x14ac:dyDescent="0.15">
      <c r="A109" s="118"/>
      <c r="B109" s="119"/>
      <c r="C109" s="119"/>
      <c r="D109" s="119"/>
      <c r="E109" s="129"/>
      <c r="F109" s="129"/>
      <c r="G109" s="129"/>
      <c r="H109" s="129"/>
      <c r="I109" s="129"/>
      <c r="J109" s="129"/>
      <c r="K109" s="129"/>
      <c r="L109" s="129"/>
      <c r="M109" s="129"/>
      <c r="N109" s="129"/>
      <c r="O109" s="129"/>
      <c r="P109" s="129"/>
      <c r="Q109" s="129"/>
      <c r="R109" s="129"/>
      <c r="S109" s="129"/>
      <c r="T109" s="129"/>
      <c r="U109" s="130"/>
    </row>
    <row r="110" spans="1:21" ht="13.5" customHeight="1" x14ac:dyDescent="0.15"/>
    <row r="111" spans="1:21" ht="13.5" customHeight="1" x14ac:dyDescent="0.15"/>
  </sheetData>
  <mergeCells count="38">
    <mergeCell ref="B95:D95"/>
    <mergeCell ref="E95:F95"/>
    <mergeCell ref="H95:J95"/>
    <mergeCell ref="K95:L95"/>
    <mergeCell ref="C106:E106"/>
    <mergeCell ref="K106:L108"/>
    <mergeCell ref="B96:D96"/>
    <mergeCell ref="E96:F96"/>
    <mergeCell ref="H96:J96"/>
    <mergeCell ref="K96:L96"/>
    <mergeCell ref="F106:J106"/>
    <mergeCell ref="M106:R108"/>
    <mergeCell ref="Q95:R95"/>
    <mergeCell ref="N96:P96"/>
    <mergeCell ref="Q94:R94"/>
    <mergeCell ref="N95:P95"/>
    <mergeCell ref="Q96:R96"/>
    <mergeCell ref="E94:F94"/>
    <mergeCell ref="H94:J94"/>
    <mergeCell ref="N94:P94"/>
    <mergeCell ref="K94:L94"/>
    <mergeCell ref="F86:S86"/>
    <mergeCell ref="F88:S88"/>
    <mergeCell ref="B93:F93"/>
    <mergeCell ref="H93:L93"/>
    <mergeCell ref="B86:D86"/>
    <mergeCell ref="N93:R93"/>
    <mergeCell ref="B94:D94"/>
    <mergeCell ref="A1:U1"/>
    <mergeCell ref="B88:D88"/>
    <mergeCell ref="B23:D23"/>
    <mergeCell ref="B25:D25"/>
    <mergeCell ref="B34:D34"/>
    <mergeCell ref="B36:D36"/>
    <mergeCell ref="B38:D38"/>
    <mergeCell ref="A2:U2"/>
    <mergeCell ref="E46:U48"/>
    <mergeCell ref="B47:D47"/>
  </mergeCells>
  <phoneticPr fontId="26"/>
  <hyperlinks>
    <hyperlink ref="F88" r:id="rId1" xr:uid="{00000000-0004-0000-0000-000000000000}"/>
  </hyperlinks>
  <printOptions horizontalCentered="1"/>
  <pageMargins left="0.59055118110236227" right="0.59055118110236227" top="0.59" bottom="0.39" header="0.31496062992125984" footer="0.21"/>
  <pageSetup paperSize="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C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80" t="s">
        <v>226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45910</v>
      </c>
      <c r="F10" s="342"/>
      <c r="G10" s="342"/>
      <c r="H10" s="342"/>
      <c r="I10" s="343"/>
      <c r="J10" s="344" t="s">
        <v>23</v>
      </c>
      <c r="K10" s="303"/>
      <c r="L10" s="45">
        <v>1</v>
      </c>
      <c r="M10" s="345">
        <v>0.52777777777778001</v>
      </c>
      <c r="N10" s="346"/>
      <c r="O10" s="346"/>
      <c r="P10" s="347"/>
      <c r="Q10" s="46" t="s">
        <v>1</v>
      </c>
      <c r="R10" s="345">
        <v>0.65972222222222598</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5"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5"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5" s="27" customFormat="1" ht="58.5" customHeight="1" x14ac:dyDescent="0.15">
      <c r="B19" s="57" t="s">
        <v>29</v>
      </c>
      <c r="C19" s="394" t="s">
        <v>203</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c r="AP19" s="152"/>
      <c r="AQ19" s="152"/>
      <c r="AR19" s="152"/>
      <c r="AS19" s="152"/>
      <c r="AT19" s="152"/>
      <c r="AU19" s="152"/>
      <c r="AV19" s="152"/>
      <c r="AW19" s="152"/>
      <c r="AX19" s="152"/>
      <c r="AY19" s="152"/>
      <c r="AZ19" s="152"/>
      <c r="BA19" s="152"/>
      <c r="BB19" s="152"/>
      <c r="BC19" s="152"/>
    </row>
    <row r="20" spans="1:55" s="27" customFormat="1" ht="44.25" customHeight="1" x14ac:dyDescent="0.15">
      <c r="B20" s="57" t="s">
        <v>30</v>
      </c>
      <c r="C20" s="394" t="s">
        <v>172</v>
      </c>
      <c r="D20" s="395"/>
      <c r="E20" s="395"/>
      <c r="F20" s="395"/>
      <c r="G20" s="395"/>
      <c r="H20" s="395"/>
      <c r="I20" s="395"/>
      <c r="J20" s="395"/>
      <c r="K20" s="395"/>
      <c r="L20" s="395"/>
      <c r="M20" s="395"/>
      <c r="N20" s="395"/>
      <c r="O20" s="395"/>
      <c r="P20" s="457"/>
      <c r="Q20" s="458"/>
      <c r="R20" s="459"/>
      <c r="S20" s="462"/>
      <c r="T20" s="458"/>
      <c r="U20" s="463"/>
      <c r="V20" s="464"/>
      <c r="W20" s="464"/>
      <c r="X20" s="464"/>
      <c r="Y20" s="460"/>
      <c r="Z20" s="460"/>
      <c r="AA20" s="460"/>
      <c r="AB20" s="460"/>
      <c r="AC20" s="461"/>
      <c r="AF20" s="63" t="s">
        <v>11</v>
      </c>
      <c r="AG20" s="59">
        <v>0.33680555555555558</v>
      </c>
      <c r="AH20" s="65">
        <v>3</v>
      </c>
      <c r="AI20" s="66" t="s">
        <v>42</v>
      </c>
      <c r="AJ20" s="67" t="s">
        <v>40</v>
      </c>
      <c r="AK20" s="66" t="s">
        <v>50</v>
      </c>
      <c r="AL20" s="68" t="s">
        <v>51</v>
      </c>
      <c r="AM20" s="66" t="s">
        <v>52</v>
      </c>
      <c r="AN20" s="150" t="s">
        <v>53</v>
      </c>
      <c r="AP20" s="152"/>
      <c r="AQ20" s="152"/>
      <c r="AR20" s="152"/>
      <c r="AS20" s="152"/>
      <c r="AT20" s="152"/>
      <c r="AU20" s="152"/>
      <c r="AV20" s="152"/>
      <c r="AW20" s="152"/>
      <c r="AX20" s="152"/>
      <c r="AY20" s="152"/>
      <c r="AZ20" s="152"/>
      <c r="BA20" s="152"/>
      <c r="BB20" s="152"/>
      <c r="BC20" s="152"/>
    </row>
    <row r="21" spans="1:55" s="27" customFormat="1" ht="41.25" customHeight="1" x14ac:dyDescent="0.15">
      <c r="B21" s="57" t="s">
        <v>31</v>
      </c>
      <c r="C21" s="404" t="s">
        <v>195</v>
      </c>
      <c r="D21" s="405"/>
      <c r="E21" s="405"/>
      <c r="F21" s="405"/>
      <c r="G21" s="405"/>
      <c r="H21" s="405"/>
      <c r="I21" s="405"/>
      <c r="J21" s="405"/>
      <c r="K21" s="405"/>
      <c r="L21" s="405"/>
      <c r="M21" s="405"/>
      <c r="N21" s="405"/>
      <c r="O21" s="405"/>
      <c r="P21" s="457"/>
      <c r="Q21" s="458"/>
      <c r="R21" s="459"/>
      <c r="S21" s="462"/>
      <c r="T21" s="458"/>
      <c r="U21" s="463"/>
      <c r="V21" s="464"/>
      <c r="W21" s="464"/>
      <c r="X21" s="464"/>
      <c r="Y21" s="460"/>
      <c r="Z21" s="460"/>
      <c r="AA21" s="460"/>
      <c r="AB21" s="460"/>
      <c r="AC21" s="461"/>
      <c r="AF21" s="40"/>
      <c r="AG21" s="59">
        <v>0.34027777777777801</v>
      </c>
      <c r="AH21" s="65">
        <v>2</v>
      </c>
      <c r="AI21" s="66" t="s">
        <v>43</v>
      </c>
      <c r="AJ21" s="67" t="s">
        <v>40</v>
      </c>
      <c r="AK21" s="66" t="s">
        <v>54</v>
      </c>
      <c r="AL21" s="68" t="s">
        <v>55</v>
      </c>
      <c r="AM21" s="66" t="s">
        <v>56</v>
      </c>
      <c r="AN21" s="150" t="s">
        <v>57</v>
      </c>
      <c r="AP21" s="152"/>
      <c r="AQ21" s="152"/>
      <c r="AR21" s="152"/>
      <c r="AS21" s="152"/>
      <c r="AT21" s="152"/>
      <c r="AU21" s="152"/>
      <c r="AV21" s="152"/>
      <c r="AW21" s="152"/>
      <c r="AX21" s="152"/>
      <c r="AY21" s="152"/>
      <c r="AZ21" s="152"/>
      <c r="BA21" s="152"/>
      <c r="BB21" s="152"/>
      <c r="BC21" s="152"/>
    </row>
    <row r="22" spans="1:55" s="27" customFormat="1" ht="41.25" customHeight="1" x14ac:dyDescent="0.15">
      <c r="B22" s="57" t="s">
        <v>32</v>
      </c>
      <c r="C22" s="404" t="s">
        <v>170</v>
      </c>
      <c r="D22" s="405"/>
      <c r="E22" s="405"/>
      <c r="F22" s="405"/>
      <c r="G22" s="405"/>
      <c r="H22" s="405"/>
      <c r="I22" s="405"/>
      <c r="J22" s="405"/>
      <c r="K22" s="405"/>
      <c r="L22" s="405"/>
      <c r="M22" s="405"/>
      <c r="N22" s="405"/>
      <c r="O22" s="405"/>
      <c r="P22" s="457"/>
      <c r="Q22" s="458"/>
      <c r="R22" s="459"/>
      <c r="S22" s="462"/>
      <c r="T22" s="458"/>
      <c r="U22" s="463"/>
      <c r="V22" s="464"/>
      <c r="W22" s="464"/>
      <c r="X22" s="464"/>
      <c r="Y22" s="460"/>
      <c r="Z22" s="460"/>
      <c r="AA22" s="460"/>
      <c r="AB22" s="460"/>
      <c r="AC22" s="461"/>
      <c r="AF22" s="40"/>
      <c r="AG22" s="59">
        <v>0.34375</v>
      </c>
      <c r="AH22" s="69">
        <v>1</v>
      </c>
      <c r="AI22" s="70" t="s">
        <v>44</v>
      </c>
      <c r="AJ22" s="55" t="s">
        <v>40</v>
      </c>
      <c r="AK22" s="70" t="s">
        <v>58</v>
      </c>
      <c r="AL22" s="71" t="s">
        <v>59</v>
      </c>
      <c r="AM22" s="70" t="s">
        <v>60</v>
      </c>
      <c r="AN22" s="151" t="s">
        <v>61</v>
      </c>
      <c r="AP22" s="152"/>
      <c r="AQ22" s="152"/>
      <c r="AR22" s="152"/>
      <c r="AS22" s="152"/>
      <c r="AT22" s="152"/>
      <c r="AU22" s="152"/>
      <c r="AV22" s="152"/>
      <c r="AW22" s="152"/>
      <c r="AX22" s="152"/>
      <c r="AY22" s="152"/>
      <c r="AZ22" s="152"/>
      <c r="BA22" s="152"/>
      <c r="BB22" s="152"/>
      <c r="BC22" s="152"/>
    </row>
    <row r="23" spans="1:55" s="27" customFormat="1" ht="41.25" customHeight="1" x14ac:dyDescent="0.15">
      <c r="B23" s="57" t="s">
        <v>33</v>
      </c>
      <c r="C23" s="404" t="s">
        <v>196</v>
      </c>
      <c r="D23" s="405"/>
      <c r="E23" s="405"/>
      <c r="F23" s="405"/>
      <c r="G23" s="405"/>
      <c r="H23" s="405"/>
      <c r="I23" s="405"/>
      <c r="J23" s="405"/>
      <c r="K23" s="405"/>
      <c r="L23" s="405"/>
      <c r="M23" s="405"/>
      <c r="N23" s="405"/>
      <c r="O23" s="405"/>
      <c r="P23" s="457"/>
      <c r="Q23" s="458"/>
      <c r="R23" s="459"/>
      <c r="S23" s="462"/>
      <c r="T23" s="458"/>
      <c r="U23" s="463"/>
      <c r="V23" s="464"/>
      <c r="W23" s="464"/>
      <c r="X23" s="464"/>
      <c r="Y23" s="460"/>
      <c r="Z23" s="460"/>
      <c r="AA23" s="460"/>
      <c r="AB23" s="460"/>
      <c r="AC23" s="461"/>
      <c r="AF23" s="40"/>
      <c r="AG23" s="59">
        <v>0.34722222222222199</v>
      </c>
      <c r="AP23" s="152"/>
      <c r="AQ23" s="152"/>
      <c r="AR23" s="152"/>
      <c r="AS23" s="152"/>
      <c r="AT23" s="152"/>
      <c r="AU23" s="152"/>
      <c r="AV23" s="152"/>
      <c r="AW23" s="152"/>
      <c r="AX23" s="152"/>
      <c r="AY23" s="152"/>
      <c r="AZ23" s="152"/>
      <c r="BA23" s="152"/>
      <c r="BB23" s="152"/>
      <c r="BC23" s="152"/>
    </row>
    <row r="24" spans="1:55" s="27" customFormat="1" ht="41.25" customHeight="1" x14ac:dyDescent="0.15">
      <c r="B24" s="57" t="s">
        <v>171</v>
      </c>
      <c r="C24" s="404" t="s">
        <v>318</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5" s="27" customFormat="1" ht="44.25" customHeight="1" x14ac:dyDescent="0.15">
      <c r="B25" s="72" t="s">
        <v>192</v>
      </c>
      <c r="C25" s="404" t="s">
        <v>204</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5" s="27" customFormat="1" ht="41.25" customHeight="1" thickBot="1" x14ac:dyDescent="0.2">
      <c r="B26" s="72" t="s">
        <v>193</v>
      </c>
      <c r="C26" s="404" t="s">
        <v>198</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5" s="27" customFormat="1" ht="36"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55" s="40" customFormat="1" ht="36" customHeight="1" x14ac:dyDescent="0.15">
      <c r="A28" s="27"/>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D28" s="27"/>
      <c r="AE28" s="27"/>
      <c r="AG28" s="59">
        <v>0.36458333333333398</v>
      </c>
      <c r="AO28" s="27"/>
      <c r="AP28" s="27"/>
      <c r="AQ28" s="27"/>
      <c r="AR28" s="27"/>
    </row>
    <row r="29" spans="1:55" s="152" customFormat="1" ht="36"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55"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5"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55"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2:AC32"/>
    <mergeCell ref="Y26:AC26"/>
    <mergeCell ref="Y25:AC25"/>
    <mergeCell ref="C27:O27"/>
    <mergeCell ref="P27:R27"/>
    <mergeCell ref="S27:U27"/>
    <mergeCell ref="V27:X27"/>
    <mergeCell ref="Y27:AC27"/>
    <mergeCell ref="C26:O26"/>
    <mergeCell ref="P26:R26"/>
    <mergeCell ref="B31:AC31"/>
    <mergeCell ref="C25:O25"/>
    <mergeCell ref="P25:R25"/>
    <mergeCell ref="S25:U25"/>
    <mergeCell ref="V25:X25"/>
    <mergeCell ref="S28:U28"/>
    <mergeCell ref="B13:C14"/>
    <mergeCell ref="E13:U13"/>
    <mergeCell ref="Y13:AC14"/>
    <mergeCell ref="E14:U14"/>
    <mergeCell ref="S26:U26"/>
    <mergeCell ref="V26:X26"/>
    <mergeCell ref="V13:X14"/>
    <mergeCell ref="V19:X19"/>
    <mergeCell ref="P18:R18"/>
    <mergeCell ref="S18:U18"/>
    <mergeCell ref="B16:O17"/>
    <mergeCell ref="B18:O18"/>
    <mergeCell ref="C19:O19"/>
    <mergeCell ref="P20:R20"/>
    <mergeCell ref="V20:X20"/>
    <mergeCell ref="P21:R21"/>
    <mergeCell ref="B3:AC3"/>
    <mergeCell ref="B6:C6"/>
    <mergeCell ref="D6:AC6"/>
    <mergeCell ref="B7:C7"/>
    <mergeCell ref="D7:AC7"/>
    <mergeCell ref="B10:C11"/>
    <mergeCell ref="M10:P10"/>
    <mergeCell ref="R10:U10"/>
    <mergeCell ref="V10:X11"/>
    <mergeCell ref="Y10:AC11"/>
    <mergeCell ref="E11:I11"/>
    <mergeCell ref="M11:P11"/>
    <mergeCell ref="R11:U11"/>
    <mergeCell ref="E10:I10"/>
    <mergeCell ref="J10:K11"/>
    <mergeCell ref="AI16:AJ16"/>
    <mergeCell ref="AK16:AL16"/>
    <mergeCell ref="AM16:AN16"/>
    <mergeCell ref="AH16:AH17"/>
    <mergeCell ref="Y16:AC17"/>
    <mergeCell ref="P16:R17"/>
    <mergeCell ref="S16:U17"/>
    <mergeCell ref="V16:X17"/>
    <mergeCell ref="P19:R19"/>
    <mergeCell ref="S19:U19"/>
    <mergeCell ref="Y21:AC21"/>
    <mergeCell ref="S20:U20"/>
    <mergeCell ref="V23:X23"/>
    <mergeCell ref="S21:U21"/>
    <mergeCell ref="V21:X21"/>
    <mergeCell ref="C21:O21"/>
    <mergeCell ref="C22:O22"/>
    <mergeCell ref="S23:U23"/>
    <mergeCell ref="P22:R22"/>
    <mergeCell ref="S22:U22"/>
    <mergeCell ref="C23:O23"/>
    <mergeCell ref="AI18:AJ18"/>
    <mergeCell ref="AK18:AL18"/>
    <mergeCell ref="AM18:AN18"/>
    <mergeCell ref="C24:O24"/>
    <mergeCell ref="P24:R24"/>
    <mergeCell ref="S24:U24"/>
    <mergeCell ref="V24:X24"/>
    <mergeCell ref="P23:R23"/>
    <mergeCell ref="Y23:AC23"/>
    <mergeCell ref="C20:O20"/>
    <mergeCell ref="Y22:AC22"/>
    <mergeCell ref="Y18:AC18"/>
    <mergeCell ref="V18:X18"/>
    <mergeCell ref="V22:X22"/>
    <mergeCell ref="Y19:AC19"/>
    <mergeCell ref="Y20:AC20"/>
    <mergeCell ref="V28:X28"/>
    <mergeCell ref="Y24:AC24"/>
    <mergeCell ref="C28:O28"/>
    <mergeCell ref="P28:R28"/>
    <mergeCell ref="Y28:AC28"/>
    <mergeCell ref="C29:O29"/>
    <mergeCell ref="P29:R29"/>
    <mergeCell ref="S29:U29"/>
    <mergeCell ref="V29:X29"/>
    <mergeCell ref="Y29:AC29"/>
  </mergeCells>
  <phoneticPr fontId="26"/>
  <dataValidations count="3">
    <dataValidation type="list" allowBlank="1" showInputMessage="1" showErrorMessage="1" sqref="M10:P11 R10:U11" xr:uid="{00000000-0002-0000-0900-000000000000}">
      <formula1>$AG$19:$AG$150</formula1>
    </dataValidation>
    <dataValidation type="list" allowBlank="1" showInputMessage="1" showErrorMessage="1" sqref="S19:S28 V19:V28 P19:P28" xr:uid="{00000000-0002-0000-0900-000001000000}">
      <formula1>$AH$19:$AH$22</formula1>
    </dataValidation>
    <dataValidation type="list" allowBlank="1" showInputMessage="1" showErrorMessage="1" sqref="S29 P29 V29" xr:uid="{00000000-0002-0000-09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C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55" t="s">
        <v>227</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45939</v>
      </c>
      <c r="F10" s="342"/>
      <c r="G10" s="342"/>
      <c r="H10" s="342"/>
      <c r="I10" s="343"/>
      <c r="J10" s="344" t="s">
        <v>23</v>
      </c>
      <c r="K10" s="303"/>
      <c r="L10" s="45">
        <v>1</v>
      </c>
      <c r="M10" s="345">
        <v>0.39583333333333398</v>
      </c>
      <c r="N10" s="346"/>
      <c r="O10" s="346"/>
      <c r="P10" s="347"/>
      <c r="Q10" s="46" t="s">
        <v>1</v>
      </c>
      <c r="R10" s="345">
        <v>0.52777777777778001</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159</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2"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2"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42" s="27" customFormat="1" ht="51" customHeight="1" x14ac:dyDescent="0.15">
      <c r="B19" s="57" t="s">
        <v>29</v>
      </c>
      <c r="C19" s="394" t="s">
        <v>205</v>
      </c>
      <c r="D19" s="395"/>
      <c r="E19" s="395"/>
      <c r="F19" s="395"/>
      <c r="G19" s="395"/>
      <c r="H19" s="395"/>
      <c r="I19" s="395"/>
      <c r="J19" s="395"/>
      <c r="K19" s="395"/>
      <c r="L19" s="395"/>
      <c r="M19" s="395"/>
      <c r="N19" s="395"/>
      <c r="O19" s="490"/>
      <c r="P19" s="465"/>
      <c r="Q19" s="466"/>
      <c r="R19" s="467"/>
      <c r="S19" s="399"/>
      <c r="T19" s="397"/>
      <c r="U19" s="400"/>
      <c r="V19" s="401"/>
      <c r="W19" s="401"/>
      <c r="X19" s="401"/>
      <c r="Y19" s="402"/>
      <c r="Z19" s="402"/>
      <c r="AA19" s="402"/>
      <c r="AB19" s="402"/>
      <c r="AC19" s="403"/>
      <c r="AF19" s="58" t="s">
        <v>10</v>
      </c>
      <c r="AG19" s="59">
        <v>0.33333333333333331</v>
      </c>
      <c r="AH19" s="60">
        <v>4</v>
      </c>
      <c r="AI19" s="61" t="s">
        <v>41</v>
      </c>
      <c r="AJ19" s="62" t="s">
        <v>39</v>
      </c>
      <c r="AK19" s="61" t="s">
        <v>46</v>
      </c>
      <c r="AL19" s="64" t="s">
        <v>47</v>
      </c>
      <c r="AM19" s="61" t="s">
        <v>48</v>
      </c>
      <c r="AN19" s="149" t="s">
        <v>49</v>
      </c>
      <c r="AP19" s="152"/>
    </row>
    <row r="20" spans="1:42" s="27" customFormat="1" ht="51" customHeight="1" x14ac:dyDescent="0.15">
      <c r="B20" s="57" t="s">
        <v>30</v>
      </c>
      <c r="C20" s="394" t="s">
        <v>173</v>
      </c>
      <c r="D20" s="395"/>
      <c r="E20" s="395"/>
      <c r="F20" s="395"/>
      <c r="G20" s="395"/>
      <c r="H20" s="395"/>
      <c r="I20" s="395"/>
      <c r="J20" s="395"/>
      <c r="K20" s="395"/>
      <c r="L20" s="395"/>
      <c r="M20" s="395"/>
      <c r="N20" s="395"/>
      <c r="O20" s="490"/>
      <c r="P20" s="457"/>
      <c r="Q20" s="458"/>
      <c r="R20" s="459"/>
      <c r="S20" s="409"/>
      <c r="T20" s="407"/>
      <c r="U20" s="410"/>
      <c r="V20" s="411"/>
      <c r="W20" s="411"/>
      <c r="X20" s="411"/>
      <c r="Y20" s="412"/>
      <c r="Z20" s="412"/>
      <c r="AA20" s="412"/>
      <c r="AB20" s="412"/>
      <c r="AC20" s="413"/>
      <c r="AF20" s="63" t="s">
        <v>11</v>
      </c>
      <c r="AG20" s="59">
        <v>0.33680555555555558</v>
      </c>
      <c r="AH20" s="65">
        <v>3</v>
      </c>
      <c r="AI20" s="66" t="s">
        <v>42</v>
      </c>
      <c r="AJ20" s="67" t="s">
        <v>40</v>
      </c>
      <c r="AK20" s="66" t="s">
        <v>50</v>
      </c>
      <c r="AL20" s="68" t="s">
        <v>51</v>
      </c>
      <c r="AM20" s="66" t="s">
        <v>52</v>
      </c>
      <c r="AN20" s="150" t="s">
        <v>53</v>
      </c>
      <c r="AP20" s="152"/>
    </row>
    <row r="21" spans="1:42" s="27" customFormat="1" ht="41.25" customHeight="1" x14ac:dyDescent="0.15">
      <c r="B21" s="57" t="s">
        <v>31</v>
      </c>
      <c r="C21" s="404" t="s">
        <v>206</v>
      </c>
      <c r="D21" s="405"/>
      <c r="E21" s="405"/>
      <c r="F21" s="405"/>
      <c r="G21" s="405"/>
      <c r="H21" s="405"/>
      <c r="I21" s="405"/>
      <c r="J21" s="405"/>
      <c r="K21" s="405"/>
      <c r="L21" s="405"/>
      <c r="M21" s="405"/>
      <c r="N21" s="405"/>
      <c r="O21" s="483"/>
      <c r="P21" s="457"/>
      <c r="Q21" s="458"/>
      <c r="R21" s="459"/>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c r="AP21" s="152"/>
    </row>
    <row r="22" spans="1:42" s="27" customFormat="1" ht="41.25" customHeight="1" x14ac:dyDescent="0.15">
      <c r="B22" s="57" t="s">
        <v>32</v>
      </c>
      <c r="C22" s="404" t="s">
        <v>174</v>
      </c>
      <c r="D22" s="405"/>
      <c r="E22" s="405"/>
      <c r="F22" s="405"/>
      <c r="G22" s="405"/>
      <c r="H22" s="405"/>
      <c r="I22" s="405"/>
      <c r="J22" s="405"/>
      <c r="K22" s="405"/>
      <c r="L22" s="405"/>
      <c r="M22" s="405"/>
      <c r="N22" s="405"/>
      <c r="O22" s="483"/>
      <c r="P22" s="457"/>
      <c r="Q22" s="458"/>
      <c r="R22" s="459"/>
      <c r="S22" s="409"/>
      <c r="T22" s="407"/>
      <c r="U22" s="410"/>
      <c r="V22" s="411"/>
      <c r="W22" s="411"/>
      <c r="X22" s="411"/>
      <c r="Y22" s="412"/>
      <c r="Z22" s="412"/>
      <c r="AA22" s="412"/>
      <c r="AB22" s="412"/>
      <c r="AC22" s="413"/>
      <c r="AF22" s="40"/>
      <c r="AG22" s="59">
        <v>0.34375</v>
      </c>
      <c r="AH22" s="69">
        <v>1</v>
      </c>
      <c r="AI22" s="70" t="s">
        <v>44</v>
      </c>
      <c r="AJ22" s="55" t="s">
        <v>40</v>
      </c>
      <c r="AK22" s="70" t="s">
        <v>58</v>
      </c>
      <c r="AL22" s="71" t="s">
        <v>59</v>
      </c>
      <c r="AM22" s="70" t="s">
        <v>60</v>
      </c>
      <c r="AN22" s="151" t="s">
        <v>61</v>
      </c>
      <c r="AP22" s="152"/>
    </row>
    <row r="23" spans="1:42" s="27" customFormat="1" ht="41.25" customHeight="1" x14ac:dyDescent="0.15">
      <c r="B23" s="57" t="s">
        <v>33</v>
      </c>
      <c r="C23" s="404" t="s">
        <v>207</v>
      </c>
      <c r="D23" s="405"/>
      <c r="E23" s="405"/>
      <c r="F23" s="405"/>
      <c r="G23" s="405"/>
      <c r="H23" s="405"/>
      <c r="I23" s="405"/>
      <c r="J23" s="405"/>
      <c r="K23" s="405"/>
      <c r="L23" s="405"/>
      <c r="M23" s="405"/>
      <c r="N23" s="405"/>
      <c r="O23" s="483"/>
      <c r="P23" s="457"/>
      <c r="Q23" s="458"/>
      <c r="R23" s="459"/>
      <c r="S23" s="484"/>
      <c r="T23" s="485"/>
      <c r="U23" s="486"/>
      <c r="V23" s="489"/>
      <c r="W23" s="489"/>
      <c r="X23" s="489"/>
      <c r="Y23" s="487"/>
      <c r="Z23" s="487"/>
      <c r="AA23" s="487"/>
      <c r="AB23" s="487"/>
      <c r="AC23" s="488"/>
      <c r="AF23" s="40"/>
      <c r="AG23" s="59">
        <v>0.34722222222222199</v>
      </c>
      <c r="AP23" s="152"/>
    </row>
    <row r="24" spans="1:42" s="27" customFormat="1" ht="41.25" customHeight="1" x14ac:dyDescent="0.15">
      <c r="B24" s="57" t="s">
        <v>171</v>
      </c>
      <c r="C24" s="404" t="s">
        <v>321</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42" s="27" customFormat="1" ht="51" customHeight="1" x14ac:dyDescent="0.15">
      <c r="B25" s="72" t="s">
        <v>192</v>
      </c>
      <c r="C25" s="404" t="s">
        <v>208</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42" s="27" customFormat="1" ht="41.25" customHeight="1" thickBot="1" x14ac:dyDescent="0.2">
      <c r="B26" s="72" t="s">
        <v>193</v>
      </c>
      <c r="C26" s="404" t="s">
        <v>209</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42" s="27" customFormat="1" ht="35.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2" s="27" customFormat="1" ht="35.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42" s="152" customFormat="1" ht="35.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2"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2"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2"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55"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s="27"/>
      <c r="AR33" s="27"/>
      <c r="AS33" s="27"/>
      <c r="AT33" s="27"/>
      <c r="AU33" s="27"/>
      <c r="AV33" s="27"/>
      <c r="AW33" s="27"/>
      <c r="AX33" s="27"/>
      <c r="AY33" s="27"/>
      <c r="AZ33" s="27"/>
      <c r="BA33" s="27"/>
      <c r="BB33" s="27"/>
      <c r="BC33" s="27"/>
    </row>
    <row r="34" spans="1:55"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s="27"/>
      <c r="AR34" s="27"/>
      <c r="AS34" s="27"/>
      <c r="AT34" s="27"/>
      <c r="AU34" s="27"/>
      <c r="AV34" s="27"/>
      <c r="AW34" s="27"/>
      <c r="AX34" s="27"/>
      <c r="AY34" s="27"/>
      <c r="AZ34" s="27"/>
      <c r="BA34" s="27"/>
      <c r="BB34" s="27"/>
      <c r="BC34" s="27"/>
    </row>
    <row r="35" spans="1:55"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s="27"/>
      <c r="AR35" s="27"/>
      <c r="AS35" s="27"/>
      <c r="AT35" s="27"/>
      <c r="AU35" s="27"/>
      <c r="AV35" s="27"/>
      <c r="AW35" s="27"/>
      <c r="AX35" s="27"/>
      <c r="AY35" s="27"/>
      <c r="AZ35" s="27"/>
      <c r="BA35" s="27"/>
      <c r="BB35" s="27"/>
      <c r="BC35" s="27"/>
    </row>
    <row r="36" spans="1:55"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s="27"/>
      <c r="AR36" s="27"/>
      <c r="AS36" s="27"/>
      <c r="AT36" s="27"/>
      <c r="AU36" s="27"/>
      <c r="AV36" s="27"/>
      <c r="AW36" s="27"/>
      <c r="AX36" s="27"/>
      <c r="AY36" s="27"/>
      <c r="AZ36" s="27"/>
      <c r="BA36" s="27"/>
      <c r="BB36" s="27"/>
      <c r="BC36" s="27"/>
    </row>
    <row r="37" spans="1:55"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s="27"/>
      <c r="AR37" s="27"/>
      <c r="AS37" s="27"/>
      <c r="AT37" s="27"/>
      <c r="AU37" s="27"/>
      <c r="AV37" s="27"/>
      <c r="AW37" s="27"/>
      <c r="AX37" s="27"/>
      <c r="AY37" s="27"/>
      <c r="AZ37" s="27"/>
      <c r="BA37" s="27"/>
      <c r="BB37" s="27"/>
      <c r="BC37" s="27"/>
    </row>
    <row r="38" spans="1:55"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s="27"/>
      <c r="AR38" s="27"/>
      <c r="AS38" s="27"/>
      <c r="AT38" s="27"/>
      <c r="AU38" s="27"/>
      <c r="AV38" s="27"/>
      <c r="AW38" s="27"/>
      <c r="AX38" s="27"/>
      <c r="AY38" s="27"/>
      <c r="AZ38" s="27"/>
      <c r="BA38" s="27"/>
      <c r="BB38" s="27"/>
      <c r="BC38" s="27"/>
    </row>
    <row r="39" spans="1:55"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s="27"/>
      <c r="AR39" s="27"/>
      <c r="AS39" s="27"/>
      <c r="AT39" s="27"/>
      <c r="AU39" s="27"/>
      <c r="AV39" s="27"/>
      <c r="AW39" s="27"/>
      <c r="AX39" s="27"/>
      <c r="AY39" s="27"/>
      <c r="AZ39" s="27"/>
      <c r="BA39" s="27"/>
      <c r="BB39" s="27"/>
      <c r="BC39" s="27"/>
    </row>
    <row r="40" spans="1:55"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s="27"/>
      <c r="AR40" s="27"/>
      <c r="AS40" s="27"/>
      <c r="AT40" s="27"/>
      <c r="AU40" s="27"/>
      <c r="AV40" s="27"/>
      <c r="AW40" s="27"/>
      <c r="AX40" s="27"/>
      <c r="AY40" s="27"/>
      <c r="AZ40" s="27"/>
      <c r="BA40" s="27"/>
      <c r="BB40" s="27"/>
      <c r="BC40" s="27"/>
    </row>
    <row r="41" spans="1:55"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s="27"/>
      <c r="AR41" s="27"/>
      <c r="AS41" s="27"/>
      <c r="AT41" s="27"/>
      <c r="AU41" s="27"/>
      <c r="AV41" s="27"/>
      <c r="AW41" s="27"/>
      <c r="AX41" s="27"/>
      <c r="AY41" s="27"/>
      <c r="AZ41" s="27"/>
      <c r="BA41" s="27"/>
      <c r="BB41" s="27"/>
      <c r="BC41" s="27"/>
    </row>
    <row r="42" spans="1:55"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s="27"/>
      <c r="AR42" s="27"/>
      <c r="AS42" s="27"/>
      <c r="AT42" s="27"/>
      <c r="AU42" s="27"/>
      <c r="AV42" s="27"/>
      <c r="AW42" s="27"/>
      <c r="AX42" s="27"/>
      <c r="AY42" s="27"/>
      <c r="AZ42" s="27"/>
      <c r="BA42" s="27"/>
      <c r="BB42" s="27"/>
      <c r="BC42" s="27"/>
    </row>
    <row r="43" spans="1:55"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Q80" s="27"/>
      <c r="AR80" s="27"/>
      <c r="AS80" s="27"/>
      <c r="AT80" s="27"/>
      <c r="AU80" s="27"/>
      <c r="AV80" s="27"/>
      <c r="AW80" s="27"/>
      <c r="AX80" s="27"/>
      <c r="AY80" s="27"/>
      <c r="AZ80" s="27"/>
      <c r="BA80" s="27"/>
      <c r="BB80" s="27"/>
      <c r="BC80" s="27"/>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P16:R17"/>
    <mergeCell ref="B18:O18"/>
    <mergeCell ref="V13:X14"/>
    <mergeCell ref="Y13:AC14"/>
    <mergeCell ref="B32:AC32"/>
    <mergeCell ref="C25:O25"/>
    <mergeCell ref="P25:R25"/>
    <mergeCell ref="S25:U25"/>
    <mergeCell ref="V25:X25"/>
    <mergeCell ref="Y25:AC25"/>
    <mergeCell ref="Y26:AC26"/>
    <mergeCell ref="B31:AC31"/>
    <mergeCell ref="C28:O28"/>
    <mergeCell ref="C29:O29"/>
    <mergeCell ref="P29:R29"/>
    <mergeCell ref="S29:U29"/>
    <mergeCell ref="E14:U14"/>
    <mergeCell ref="C19:O19"/>
    <mergeCell ref="C20:O20"/>
    <mergeCell ref="B10:C11"/>
    <mergeCell ref="Y24:AC24"/>
    <mergeCell ref="S16:U17"/>
    <mergeCell ref="B13:C14"/>
    <mergeCell ref="E13:U13"/>
    <mergeCell ref="V18:X18"/>
    <mergeCell ref="V16:X17"/>
    <mergeCell ref="B16:O17"/>
    <mergeCell ref="C24:O24"/>
    <mergeCell ref="P24:R24"/>
    <mergeCell ref="S24:U24"/>
    <mergeCell ref="V24:X24"/>
    <mergeCell ref="V20:X20"/>
    <mergeCell ref="B3:AC3"/>
    <mergeCell ref="B6:C6"/>
    <mergeCell ref="D6:AC6"/>
    <mergeCell ref="B7:C7"/>
    <mergeCell ref="D7:AC7"/>
    <mergeCell ref="V10:X11"/>
    <mergeCell ref="Y10:AC11"/>
    <mergeCell ref="R10:U10"/>
    <mergeCell ref="E11:I11"/>
    <mergeCell ref="M11:P11"/>
    <mergeCell ref="R11:U11"/>
    <mergeCell ref="E10:I10"/>
    <mergeCell ref="J10:K11"/>
    <mergeCell ref="M10:P10"/>
    <mergeCell ref="AK18:AL18"/>
    <mergeCell ref="P20:R20"/>
    <mergeCell ref="S19:U19"/>
    <mergeCell ref="V19:X19"/>
    <mergeCell ref="P19:R19"/>
    <mergeCell ref="S20:U20"/>
    <mergeCell ref="P18:R18"/>
    <mergeCell ref="S18:U18"/>
    <mergeCell ref="V21:X21"/>
    <mergeCell ref="AM16:AN16"/>
    <mergeCell ref="Y23:AC23"/>
    <mergeCell ref="Y21:AC21"/>
    <mergeCell ref="Y22:AC22"/>
    <mergeCell ref="Y19:AC19"/>
    <mergeCell ref="Y20:AC20"/>
    <mergeCell ref="Y16:AC17"/>
    <mergeCell ref="Y18:AC18"/>
    <mergeCell ref="AM18:AN18"/>
    <mergeCell ref="V23:X23"/>
    <mergeCell ref="AH16:AH17"/>
    <mergeCell ref="AI16:AJ16"/>
    <mergeCell ref="AK16:AL16"/>
    <mergeCell ref="AI18:AJ18"/>
    <mergeCell ref="V22:X22"/>
    <mergeCell ref="C21:O21"/>
    <mergeCell ref="C22:O22"/>
    <mergeCell ref="C23:O23"/>
    <mergeCell ref="P22:R22"/>
    <mergeCell ref="S22:U22"/>
    <mergeCell ref="P23:R23"/>
    <mergeCell ref="S23:U23"/>
    <mergeCell ref="P21:R21"/>
    <mergeCell ref="S21:U21"/>
    <mergeCell ref="V26:X26"/>
    <mergeCell ref="Y29:AC29"/>
    <mergeCell ref="C27:O27"/>
    <mergeCell ref="P27:R27"/>
    <mergeCell ref="S27:U27"/>
    <mergeCell ref="V27:X27"/>
    <mergeCell ref="Y27:AC27"/>
    <mergeCell ref="P28:R28"/>
    <mergeCell ref="S28:U28"/>
    <mergeCell ref="V28:X28"/>
    <mergeCell ref="Y28:AC28"/>
    <mergeCell ref="V29:X29"/>
    <mergeCell ref="C26:O26"/>
    <mergeCell ref="P26:R26"/>
    <mergeCell ref="S26:U26"/>
  </mergeCells>
  <phoneticPr fontId="26"/>
  <dataValidations count="3">
    <dataValidation type="list" allowBlank="1" showInputMessage="1" showErrorMessage="1" sqref="M10:P11 R10:U11" xr:uid="{00000000-0002-0000-0A00-000000000000}">
      <formula1>$AG$19:$AG$150</formula1>
    </dataValidation>
    <dataValidation type="list" allowBlank="1" showInputMessage="1" showErrorMessage="1" sqref="V19:V28 S19:S28 P19:P28" xr:uid="{00000000-0002-0000-0A00-000001000000}">
      <formula1>$AH$19:$AH$22</formula1>
    </dataValidation>
    <dataValidation type="list" allowBlank="1" showInputMessage="1" showErrorMessage="1" sqref="S29 P29 V29" xr:uid="{00000000-0002-0000-0A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BB150"/>
  <sheetViews>
    <sheetView topLeftCell="A23"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55" t="s">
        <v>228</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45930</v>
      </c>
      <c r="F10" s="342"/>
      <c r="G10" s="342"/>
      <c r="H10" s="342"/>
      <c r="I10" s="343"/>
      <c r="J10" s="344" t="s">
        <v>23</v>
      </c>
      <c r="K10" s="303"/>
      <c r="L10" s="45">
        <v>1</v>
      </c>
      <c r="M10" s="345">
        <v>0.56944444444444697</v>
      </c>
      <c r="N10" s="346"/>
      <c r="O10" s="346"/>
      <c r="P10" s="347"/>
      <c r="Q10" s="46" t="s">
        <v>1</v>
      </c>
      <c r="R10" s="345">
        <v>0.70138888888889295</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4"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4"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4" s="27" customFormat="1" ht="57.75" customHeight="1" x14ac:dyDescent="0.15">
      <c r="B19" s="57" t="s">
        <v>29</v>
      </c>
      <c r="C19" s="404" t="s">
        <v>210</v>
      </c>
      <c r="D19" s="405"/>
      <c r="E19" s="405"/>
      <c r="F19" s="405"/>
      <c r="G19" s="405"/>
      <c r="H19" s="405"/>
      <c r="I19" s="405"/>
      <c r="J19" s="405"/>
      <c r="K19" s="405"/>
      <c r="L19" s="405"/>
      <c r="M19" s="405"/>
      <c r="N19" s="405"/>
      <c r="O19" s="483"/>
      <c r="P19" s="465"/>
      <c r="Q19" s="466"/>
      <c r="R19" s="467"/>
      <c r="S19" s="399"/>
      <c r="T19" s="397"/>
      <c r="U19" s="400"/>
      <c r="V19" s="401"/>
      <c r="W19" s="401"/>
      <c r="X19" s="401"/>
      <c r="Y19" s="402"/>
      <c r="Z19" s="402"/>
      <c r="AA19" s="402"/>
      <c r="AB19" s="402"/>
      <c r="AC19" s="403"/>
      <c r="AF19" s="58" t="s">
        <v>10</v>
      </c>
      <c r="AG19" s="59">
        <v>0.33333333333333331</v>
      </c>
      <c r="AH19" s="60">
        <v>4</v>
      </c>
      <c r="AI19" s="61" t="s">
        <v>41</v>
      </c>
      <c r="AJ19" s="62" t="s">
        <v>39</v>
      </c>
      <c r="AK19" s="61" t="s">
        <v>46</v>
      </c>
      <c r="AL19" s="64" t="s">
        <v>47</v>
      </c>
      <c r="AM19" s="61" t="s">
        <v>48</v>
      </c>
      <c r="AN19" s="149" t="s">
        <v>49</v>
      </c>
      <c r="AP19" s="152"/>
      <c r="AQ19" s="152"/>
      <c r="AR19" s="152"/>
      <c r="AS19" s="152"/>
      <c r="AT19" s="152"/>
      <c r="AU19" s="152"/>
      <c r="AV19" s="152"/>
      <c r="AW19" s="152"/>
      <c r="AX19" s="152"/>
      <c r="AY19" s="152"/>
      <c r="AZ19" s="152"/>
      <c r="BA19" s="152"/>
      <c r="BB19" s="152"/>
    </row>
    <row r="20" spans="1:54" s="27" customFormat="1" ht="43.5" customHeight="1" x14ac:dyDescent="0.15">
      <c r="B20" s="57" t="s">
        <v>30</v>
      </c>
      <c r="C20" s="404" t="s">
        <v>173</v>
      </c>
      <c r="D20" s="405"/>
      <c r="E20" s="405"/>
      <c r="F20" s="405"/>
      <c r="G20" s="405"/>
      <c r="H20" s="405"/>
      <c r="I20" s="405"/>
      <c r="J20" s="405"/>
      <c r="K20" s="405"/>
      <c r="L20" s="405"/>
      <c r="M20" s="405"/>
      <c r="N20" s="405"/>
      <c r="O20" s="483"/>
      <c r="P20" s="457"/>
      <c r="Q20" s="458"/>
      <c r="R20" s="459"/>
      <c r="S20" s="409"/>
      <c r="T20" s="407"/>
      <c r="U20" s="410"/>
      <c r="V20" s="411"/>
      <c r="W20" s="411"/>
      <c r="X20" s="411"/>
      <c r="Y20" s="412"/>
      <c r="Z20" s="412"/>
      <c r="AA20" s="412"/>
      <c r="AB20" s="412"/>
      <c r="AC20" s="413"/>
      <c r="AF20" s="63" t="s">
        <v>11</v>
      </c>
      <c r="AG20" s="59">
        <v>0.33680555555555558</v>
      </c>
      <c r="AH20" s="65">
        <v>3</v>
      </c>
      <c r="AI20" s="66" t="s">
        <v>42</v>
      </c>
      <c r="AJ20" s="67" t="s">
        <v>40</v>
      </c>
      <c r="AK20" s="66" t="s">
        <v>50</v>
      </c>
      <c r="AL20" s="68" t="s">
        <v>51</v>
      </c>
      <c r="AM20" s="66" t="s">
        <v>52</v>
      </c>
      <c r="AN20" s="150" t="s">
        <v>53</v>
      </c>
      <c r="AP20" s="152"/>
      <c r="AQ20" s="152"/>
      <c r="AR20" s="152"/>
      <c r="AS20" s="152"/>
      <c r="AT20" s="152"/>
      <c r="AU20" s="152"/>
      <c r="AV20" s="152"/>
      <c r="AW20" s="152"/>
      <c r="AX20" s="152"/>
      <c r="AY20" s="152"/>
      <c r="AZ20" s="152"/>
      <c r="BA20" s="152"/>
      <c r="BB20" s="152"/>
    </row>
    <row r="21" spans="1:54" s="27" customFormat="1" ht="41.25" customHeight="1" x14ac:dyDescent="0.15">
      <c r="B21" s="57" t="s">
        <v>31</v>
      </c>
      <c r="C21" s="404" t="s">
        <v>206</v>
      </c>
      <c r="D21" s="405"/>
      <c r="E21" s="405"/>
      <c r="F21" s="405"/>
      <c r="G21" s="405"/>
      <c r="H21" s="405"/>
      <c r="I21" s="405"/>
      <c r="J21" s="405"/>
      <c r="K21" s="405"/>
      <c r="L21" s="405"/>
      <c r="M21" s="405"/>
      <c r="N21" s="405"/>
      <c r="O21" s="405"/>
      <c r="P21" s="457"/>
      <c r="Q21" s="458"/>
      <c r="R21" s="459"/>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c r="AP21" s="152"/>
      <c r="AQ21" s="152"/>
      <c r="AR21" s="152"/>
      <c r="AS21" s="152"/>
      <c r="AT21" s="152"/>
      <c r="AU21" s="152"/>
      <c r="AV21" s="152"/>
      <c r="AW21" s="152"/>
      <c r="AX21" s="152"/>
      <c r="AY21" s="152"/>
      <c r="AZ21" s="152"/>
      <c r="BA21" s="152"/>
      <c r="BB21" s="152"/>
    </row>
    <row r="22" spans="1:54" s="27" customFormat="1" ht="41.25" customHeight="1" x14ac:dyDescent="0.15">
      <c r="B22" s="57" t="s">
        <v>160</v>
      </c>
      <c r="C22" s="404" t="s">
        <v>174</v>
      </c>
      <c r="D22" s="405"/>
      <c r="E22" s="405"/>
      <c r="F22" s="405"/>
      <c r="G22" s="405"/>
      <c r="H22" s="405"/>
      <c r="I22" s="405"/>
      <c r="J22" s="405"/>
      <c r="K22" s="405"/>
      <c r="L22" s="405"/>
      <c r="M22" s="405"/>
      <c r="N22" s="405"/>
      <c r="O22" s="405"/>
      <c r="P22" s="457"/>
      <c r="Q22" s="458"/>
      <c r="R22" s="459"/>
      <c r="S22" s="498"/>
      <c r="T22" s="499"/>
      <c r="U22" s="499"/>
      <c r="V22" s="489"/>
      <c r="W22" s="489"/>
      <c r="X22" s="489"/>
      <c r="Y22" s="487"/>
      <c r="Z22" s="487"/>
      <c r="AA22" s="487"/>
      <c r="AB22" s="487"/>
      <c r="AC22" s="488"/>
      <c r="AF22" s="40"/>
      <c r="AG22" s="59">
        <v>0.34375</v>
      </c>
      <c r="AH22" s="69">
        <v>1</v>
      </c>
      <c r="AI22" s="70" t="s">
        <v>44</v>
      </c>
      <c r="AJ22" s="55" t="s">
        <v>40</v>
      </c>
      <c r="AK22" s="70" t="s">
        <v>58</v>
      </c>
      <c r="AL22" s="71" t="s">
        <v>59</v>
      </c>
      <c r="AM22" s="70" t="s">
        <v>60</v>
      </c>
      <c r="AN22" s="151" t="s">
        <v>61</v>
      </c>
      <c r="AP22" s="152"/>
      <c r="AQ22" s="152"/>
      <c r="AR22" s="152"/>
      <c r="AS22" s="152"/>
      <c r="AT22" s="152"/>
      <c r="AU22" s="152"/>
      <c r="AV22" s="152"/>
      <c r="AW22" s="152"/>
      <c r="AX22" s="152"/>
      <c r="AY22" s="152"/>
      <c r="AZ22" s="152"/>
      <c r="BA22" s="152"/>
      <c r="BB22" s="152"/>
    </row>
    <row r="23" spans="1:54" s="27" customFormat="1" ht="41.25" customHeight="1" x14ac:dyDescent="0.15">
      <c r="B23" s="57" t="s">
        <v>161</v>
      </c>
      <c r="C23" s="404" t="s">
        <v>207</v>
      </c>
      <c r="D23" s="405"/>
      <c r="E23" s="405"/>
      <c r="F23" s="405"/>
      <c r="G23" s="405"/>
      <c r="H23" s="405"/>
      <c r="I23" s="405"/>
      <c r="J23" s="405"/>
      <c r="K23" s="405"/>
      <c r="L23" s="405"/>
      <c r="M23" s="405"/>
      <c r="N23" s="405"/>
      <c r="O23" s="405"/>
      <c r="P23" s="491"/>
      <c r="Q23" s="492"/>
      <c r="R23" s="493"/>
      <c r="S23" s="496"/>
      <c r="T23" s="497"/>
      <c r="U23" s="497"/>
      <c r="V23" s="500"/>
      <c r="W23" s="500"/>
      <c r="X23" s="500"/>
      <c r="Y23" s="494"/>
      <c r="Z23" s="494"/>
      <c r="AA23" s="494"/>
      <c r="AB23" s="494"/>
      <c r="AC23" s="495"/>
      <c r="AF23" s="40"/>
      <c r="AG23" s="59">
        <v>0.34722222222222199</v>
      </c>
    </row>
    <row r="24" spans="1:54" s="27" customFormat="1" ht="41.25" customHeight="1" x14ac:dyDescent="0.15">
      <c r="B24" s="57" t="s">
        <v>171</v>
      </c>
      <c r="C24" s="404" t="s">
        <v>321</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4" s="27" customFormat="1" ht="66" customHeight="1" x14ac:dyDescent="0.15">
      <c r="B25" s="72" t="s">
        <v>192</v>
      </c>
      <c r="C25" s="404" t="s">
        <v>211</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4" s="27" customFormat="1" ht="41.25" customHeight="1" thickBot="1" x14ac:dyDescent="0.2">
      <c r="B26" s="72" t="s">
        <v>193</v>
      </c>
      <c r="C26" s="404" t="s">
        <v>209</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4" s="27" customFormat="1" ht="33.75" customHeight="1" x14ac:dyDescent="0.15">
      <c r="B27" s="153"/>
      <c r="C27" s="434"/>
      <c r="D27" s="435"/>
      <c r="E27" s="435"/>
      <c r="F27" s="435"/>
      <c r="G27" s="435"/>
      <c r="H27" s="435"/>
      <c r="I27" s="435"/>
      <c r="J27" s="435"/>
      <c r="K27" s="435"/>
      <c r="L27" s="435"/>
      <c r="M27" s="435"/>
      <c r="N27" s="435"/>
      <c r="O27" s="435"/>
      <c r="P27" s="436"/>
      <c r="Q27" s="436"/>
      <c r="R27" s="436"/>
      <c r="S27" s="437"/>
      <c r="T27" s="438"/>
      <c r="U27" s="438"/>
      <c r="V27" s="439"/>
      <c r="W27" s="440"/>
      <c r="X27" s="440"/>
      <c r="Y27" s="441"/>
      <c r="Z27" s="441"/>
      <c r="AA27" s="441"/>
      <c r="AB27" s="441"/>
      <c r="AC27" s="441"/>
      <c r="AF27" s="40"/>
      <c r="AG27" s="59">
        <v>0.36111111111111099</v>
      </c>
      <c r="AH27" s="40"/>
      <c r="AI27" s="40"/>
      <c r="AJ27" s="40"/>
      <c r="AK27" s="40"/>
      <c r="AL27" s="40"/>
      <c r="AM27" s="40"/>
      <c r="AN27" s="40"/>
    </row>
    <row r="28" spans="1:54" s="152" customFormat="1" ht="36.75" customHeight="1" x14ac:dyDescent="0.15">
      <c r="A28" s="27"/>
      <c r="B28" s="154"/>
      <c r="C28" s="442"/>
      <c r="D28" s="443"/>
      <c r="E28" s="443"/>
      <c r="F28" s="443"/>
      <c r="G28" s="443"/>
      <c r="H28" s="443"/>
      <c r="I28" s="443"/>
      <c r="J28" s="443"/>
      <c r="K28" s="443"/>
      <c r="L28" s="443"/>
      <c r="M28" s="443"/>
      <c r="N28" s="443"/>
      <c r="O28" s="444"/>
      <c r="P28" s="445"/>
      <c r="Q28" s="446"/>
      <c r="R28" s="446"/>
      <c r="S28" s="446"/>
      <c r="T28" s="446"/>
      <c r="U28" s="447"/>
      <c r="V28" s="446"/>
      <c r="W28" s="446"/>
      <c r="X28" s="446"/>
      <c r="Y28" s="448"/>
      <c r="Z28" s="448"/>
      <c r="AA28" s="448"/>
      <c r="AB28" s="448"/>
      <c r="AC28" s="448"/>
      <c r="AD28" s="27"/>
      <c r="AE28" s="27"/>
      <c r="AF28" s="40"/>
      <c r="AG28" s="59">
        <v>0.36458333333333398</v>
      </c>
      <c r="AH28" s="40"/>
      <c r="AI28" s="40"/>
      <c r="AJ28" s="40"/>
      <c r="AK28" s="40"/>
      <c r="AL28" s="40"/>
      <c r="AM28" s="40"/>
      <c r="AN28" s="40"/>
    </row>
    <row r="29" spans="1:54"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4" s="152" customFormat="1" ht="15.75" customHeight="1" x14ac:dyDescent="0.15">
      <c r="A30" s="27"/>
      <c r="B30" s="428" t="s">
        <v>175</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30"/>
      <c r="AD30" s="27"/>
      <c r="AE30" s="27"/>
      <c r="AF30" s="40"/>
      <c r="AG30" s="59">
        <v>0.37152777777777801</v>
      </c>
      <c r="AH30" s="40"/>
      <c r="AI30" s="40"/>
      <c r="AJ30" s="40"/>
      <c r="AK30" s="40"/>
      <c r="AL30" s="40"/>
      <c r="AM30" s="40"/>
      <c r="AN30" s="40"/>
    </row>
    <row r="31" spans="1:54" s="152" customFormat="1" ht="15.75" customHeight="1" x14ac:dyDescent="0.15">
      <c r="A31" s="27"/>
      <c r="B31" s="431" t="s">
        <v>176</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3"/>
      <c r="AD31" s="27"/>
      <c r="AE31" s="27"/>
      <c r="AF31" s="40"/>
      <c r="AG31" s="59">
        <v>0.375</v>
      </c>
      <c r="AH31" s="40"/>
      <c r="AI31" s="40"/>
      <c r="AJ31" s="40"/>
      <c r="AK31" s="40"/>
      <c r="AL31" s="40"/>
      <c r="AM31" s="40"/>
      <c r="AN31" s="40"/>
    </row>
    <row r="32" spans="1:54" s="22" customFormat="1" ht="15.75" customHeight="1" x14ac:dyDescent="0.15">
      <c r="A32"/>
      <c r="B32" s="73"/>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c r="AE32"/>
      <c r="AF32" s="40"/>
      <c r="AG32" s="59">
        <v>0.37847222222222299</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40"/>
      <c r="N37" s="40"/>
      <c r="O37" s="40"/>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89">
    <mergeCell ref="B30:AC30"/>
    <mergeCell ref="B31:AC31"/>
    <mergeCell ref="B13:C14"/>
    <mergeCell ref="E13:U13"/>
    <mergeCell ref="V13:X14"/>
    <mergeCell ref="C20:O20"/>
    <mergeCell ref="P20:R20"/>
    <mergeCell ref="S18:U18"/>
    <mergeCell ref="P16:R17"/>
    <mergeCell ref="B18:O18"/>
    <mergeCell ref="P18:R18"/>
    <mergeCell ref="P19:R19"/>
    <mergeCell ref="S19:U19"/>
    <mergeCell ref="C19:O19"/>
    <mergeCell ref="S16:U17"/>
    <mergeCell ref="P24:R24"/>
    <mergeCell ref="E11:I11"/>
    <mergeCell ref="M11:P11"/>
    <mergeCell ref="B10:C11"/>
    <mergeCell ref="R10:U10"/>
    <mergeCell ref="Y13:AC14"/>
    <mergeCell ref="E14:U14"/>
    <mergeCell ref="V10:X11"/>
    <mergeCell ref="Y10:AC11"/>
    <mergeCell ref="R11:U11"/>
    <mergeCell ref="E10:I10"/>
    <mergeCell ref="J10:K11"/>
    <mergeCell ref="M10:P10"/>
    <mergeCell ref="B3:AC3"/>
    <mergeCell ref="B6:C6"/>
    <mergeCell ref="D6:AC6"/>
    <mergeCell ref="B7:C7"/>
    <mergeCell ref="D7:AC7"/>
    <mergeCell ref="S20:U20"/>
    <mergeCell ref="B16:O17"/>
    <mergeCell ref="V18:X18"/>
    <mergeCell ref="C21:O21"/>
    <mergeCell ref="P21:R21"/>
    <mergeCell ref="AH16:AH17"/>
    <mergeCell ref="AI16:AJ16"/>
    <mergeCell ref="V23:X23"/>
    <mergeCell ref="V16:X17"/>
    <mergeCell ref="V20:X20"/>
    <mergeCell ref="V19:X19"/>
    <mergeCell ref="Y18:AC18"/>
    <mergeCell ref="V22:X22"/>
    <mergeCell ref="V21:X21"/>
    <mergeCell ref="Y22:AC22"/>
    <mergeCell ref="AK16:AL16"/>
    <mergeCell ref="AI18:AJ18"/>
    <mergeCell ref="S21:U21"/>
    <mergeCell ref="AM16:AN16"/>
    <mergeCell ref="Y24:AC24"/>
    <mergeCell ref="Y21:AC21"/>
    <mergeCell ref="Y23:AC23"/>
    <mergeCell ref="Y19:AC19"/>
    <mergeCell ref="Y20:AC20"/>
    <mergeCell ref="Y16:AC17"/>
    <mergeCell ref="AK18:AL18"/>
    <mergeCell ref="AM18:AN18"/>
    <mergeCell ref="S23:U23"/>
    <mergeCell ref="S24:U24"/>
    <mergeCell ref="V24:X24"/>
    <mergeCell ref="S22:U22"/>
    <mergeCell ref="C23:O23"/>
    <mergeCell ref="C24:O24"/>
    <mergeCell ref="P23:R23"/>
    <mergeCell ref="C22:O22"/>
    <mergeCell ref="P22:R22"/>
    <mergeCell ref="S27:U27"/>
    <mergeCell ref="V27:X27"/>
    <mergeCell ref="Y27:AC27"/>
    <mergeCell ref="C25:O25"/>
    <mergeCell ref="P25:R25"/>
    <mergeCell ref="S25:U25"/>
    <mergeCell ref="V25:X25"/>
    <mergeCell ref="Y25:AC25"/>
    <mergeCell ref="C27:O27"/>
    <mergeCell ref="P27:R27"/>
    <mergeCell ref="C26:O26"/>
    <mergeCell ref="P26:R26"/>
    <mergeCell ref="S26:U26"/>
    <mergeCell ref="V26:X26"/>
    <mergeCell ref="Y26:AC26"/>
    <mergeCell ref="C28:O28"/>
    <mergeCell ref="P28:R28"/>
    <mergeCell ref="S28:U28"/>
    <mergeCell ref="V28:X28"/>
    <mergeCell ref="Y28:AC28"/>
  </mergeCells>
  <phoneticPr fontId="26"/>
  <dataValidations count="3">
    <dataValidation type="list" allowBlank="1" showInputMessage="1" showErrorMessage="1" sqref="M10:P11 R10:U11" xr:uid="{00000000-0002-0000-0B00-000000000000}">
      <formula1>$AG$19:$AG$150</formula1>
    </dataValidation>
    <dataValidation type="list" allowBlank="1" showInputMessage="1" showErrorMessage="1" sqref="S28 P28 V28" xr:uid="{00000000-0002-0000-0B00-000001000000}">
      <formula1>$AH$19:$AH$21</formula1>
    </dataValidation>
    <dataValidation type="list" allowBlank="1" showInputMessage="1" showErrorMessage="1" sqref="S19:S27 V19:V27 P19:P27" xr:uid="{00000000-0002-0000-0B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R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80" t="s">
        <v>229</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45939</v>
      </c>
      <c r="F10" s="342"/>
      <c r="G10" s="342"/>
      <c r="H10" s="342"/>
      <c r="I10" s="343"/>
      <c r="J10" s="344" t="s">
        <v>23</v>
      </c>
      <c r="K10" s="303"/>
      <c r="L10" s="45">
        <v>1</v>
      </c>
      <c r="M10" s="345">
        <v>0.56944444444444697</v>
      </c>
      <c r="N10" s="346"/>
      <c r="O10" s="346"/>
      <c r="P10" s="347"/>
      <c r="Q10" s="46" t="s">
        <v>1</v>
      </c>
      <c r="R10" s="345">
        <v>0.70138888888889295</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4"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4"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507"/>
      <c r="Z18" s="508"/>
      <c r="AA18" s="508"/>
      <c r="AB18" s="508"/>
      <c r="AC18" s="508"/>
      <c r="AF18" s="51" t="s">
        <v>12</v>
      </c>
      <c r="AG18" s="51" t="s">
        <v>24</v>
      </c>
      <c r="AH18" s="56"/>
      <c r="AI18" s="368" t="s">
        <v>35</v>
      </c>
      <c r="AJ18" s="369"/>
      <c r="AK18" s="368" t="s">
        <v>27</v>
      </c>
      <c r="AL18" s="369"/>
      <c r="AM18" s="368" t="s">
        <v>34</v>
      </c>
      <c r="AN18" s="369"/>
    </row>
    <row r="19" spans="1:44" s="27" customFormat="1" ht="48.6" customHeight="1" x14ac:dyDescent="0.15">
      <c r="B19" s="57" t="s">
        <v>29</v>
      </c>
      <c r="C19" s="394" t="s">
        <v>230</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row>
    <row r="20" spans="1:44" s="27" customFormat="1" ht="47.25" customHeight="1" x14ac:dyDescent="0.15">
      <c r="B20" s="57" t="s">
        <v>77</v>
      </c>
      <c r="C20" s="404" t="s">
        <v>231</v>
      </c>
      <c r="D20" s="405"/>
      <c r="E20" s="405"/>
      <c r="F20" s="405"/>
      <c r="G20" s="405"/>
      <c r="H20" s="405"/>
      <c r="I20" s="405"/>
      <c r="J20" s="405"/>
      <c r="K20" s="405"/>
      <c r="L20" s="405"/>
      <c r="M20" s="405"/>
      <c r="N20" s="405"/>
      <c r="O20" s="405"/>
      <c r="P20" s="457"/>
      <c r="Q20" s="458"/>
      <c r="R20" s="459"/>
      <c r="S20" s="501"/>
      <c r="T20" s="502"/>
      <c r="U20" s="503"/>
      <c r="V20" s="504"/>
      <c r="W20" s="504"/>
      <c r="X20" s="504"/>
      <c r="Y20" s="505"/>
      <c r="Z20" s="505"/>
      <c r="AA20" s="505"/>
      <c r="AB20" s="505"/>
      <c r="AC20" s="506"/>
      <c r="AF20" s="63" t="s">
        <v>11</v>
      </c>
      <c r="AG20" s="59">
        <v>0.33680555555555558</v>
      </c>
      <c r="AH20" s="65">
        <v>3</v>
      </c>
      <c r="AI20" s="66" t="s">
        <v>42</v>
      </c>
      <c r="AJ20" s="67" t="s">
        <v>40</v>
      </c>
      <c r="AK20" s="66" t="s">
        <v>50</v>
      </c>
      <c r="AL20" s="68" t="s">
        <v>51</v>
      </c>
      <c r="AM20" s="66" t="s">
        <v>52</v>
      </c>
      <c r="AN20" s="150" t="s">
        <v>53</v>
      </c>
    </row>
    <row r="21" spans="1:44" s="27" customFormat="1" ht="41.25" customHeight="1" x14ac:dyDescent="0.15">
      <c r="B21" s="57" t="s">
        <v>78</v>
      </c>
      <c r="C21" s="404" t="s">
        <v>232</v>
      </c>
      <c r="D21" s="405"/>
      <c r="E21" s="405"/>
      <c r="F21" s="405"/>
      <c r="G21" s="405"/>
      <c r="H21" s="405"/>
      <c r="I21" s="405"/>
      <c r="J21" s="405"/>
      <c r="K21" s="405"/>
      <c r="L21" s="405"/>
      <c r="M21" s="405"/>
      <c r="N21" s="405"/>
      <c r="O21" s="405"/>
      <c r="P21" s="457"/>
      <c r="Q21" s="458"/>
      <c r="R21" s="459"/>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row>
    <row r="22" spans="1:44" s="27" customFormat="1" ht="41.25" customHeight="1" x14ac:dyDescent="0.15">
      <c r="B22" s="57" t="s">
        <v>101</v>
      </c>
      <c r="C22" s="404" t="s">
        <v>233</v>
      </c>
      <c r="D22" s="405"/>
      <c r="E22" s="405"/>
      <c r="F22" s="405"/>
      <c r="G22" s="405"/>
      <c r="H22" s="405"/>
      <c r="I22" s="405"/>
      <c r="J22" s="405"/>
      <c r="K22" s="405"/>
      <c r="L22" s="405"/>
      <c r="M22" s="405"/>
      <c r="N22" s="405"/>
      <c r="O22" s="405"/>
      <c r="P22" s="457"/>
      <c r="Q22" s="458"/>
      <c r="R22" s="459"/>
      <c r="S22" s="409"/>
      <c r="T22" s="407"/>
      <c r="U22" s="410"/>
      <c r="V22" s="411"/>
      <c r="W22" s="411"/>
      <c r="X22" s="411"/>
      <c r="Y22" s="412"/>
      <c r="Z22" s="412"/>
      <c r="AA22" s="412"/>
      <c r="AB22" s="412"/>
      <c r="AC22" s="413"/>
      <c r="AF22" s="40"/>
      <c r="AG22" s="59">
        <v>0.34375</v>
      </c>
      <c r="AH22" s="69">
        <v>1</v>
      </c>
      <c r="AI22" s="70" t="s">
        <v>44</v>
      </c>
      <c r="AJ22" s="55" t="s">
        <v>40</v>
      </c>
      <c r="AK22" s="70" t="s">
        <v>58</v>
      </c>
      <c r="AL22" s="71" t="s">
        <v>59</v>
      </c>
      <c r="AM22" s="70" t="s">
        <v>60</v>
      </c>
      <c r="AN22" s="151" t="s">
        <v>61</v>
      </c>
    </row>
    <row r="23" spans="1:44" s="27" customFormat="1" ht="46.5" customHeight="1" x14ac:dyDescent="0.15">
      <c r="B23" s="57" t="s">
        <v>148</v>
      </c>
      <c r="C23" s="404" t="s">
        <v>234</v>
      </c>
      <c r="D23" s="405"/>
      <c r="E23" s="405"/>
      <c r="F23" s="405"/>
      <c r="G23" s="405"/>
      <c r="H23" s="405"/>
      <c r="I23" s="405"/>
      <c r="J23" s="405"/>
      <c r="K23" s="405"/>
      <c r="L23" s="405"/>
      <c r="M23" s="405"/>
      <c r="N23" s="405"/>
      <c r="O23" s="405"/>
      <c r="P23" s="457"/>
      <c r="Q23" s="458"/>
      <c r="R23" s="459"/>
      <c r="S23" s="409"/>
      <c r="T23" s="407"/>
      <c r="U23" s="410"/>
      <c r="V23" s="411"/>
      <c r="W23" s="411"/>
      <c r="X23" s="411"/>
      <c r="Y23" s="412"/>
      <c r="Z23" s="412"/>
      <c r="AA23" s="412"/>
      <c r="AB23" s="412"/>
      <c r="AC23" s="413"/>
      <c r="AF23" s="40"/>
      <c r="AG23" s="59">
        <v>0.34722222222222199</v>
      </c>
    </row>
    <row r="24" spans="1:44" s="27" customFormat="1" ht="48" customHeight="1" thickBot="1" x14ac:dyDescent="0.2">
      <c r="B24" s="57" t="s">
        <v>171</v>
      </c>
      <c r="C24" s="404" t="s">
        <v>235</v>
      </c>
      <c r="D24" s="405"/>
      <c r="E24" s="405"/>
      <c r="F24" s="405"/>
      <c r="G24" s="405"/>
      <c r="H24" s="405"/>
      <c r="I24" s="405"/>
      <c r="J24" s="405"/>
      <c r="K24" s="405"/>
      <c r="L24" s="405"/>
      <c r="M24" s="405"/>
      <c r="N24" s="405"/>
      <c r="O24" s="405"/>
      <c r="P24" s="452"/>
      <c r="Q24" s="450"/>
      <c r="R24" s="451"/>
      <c r="S24" s="449"/>
      <c r="T24" s="450"/>
      <c r="U24" s="451"/>
      <c r="V24" s="449"/>
      <c r="W24" s="450"/>
      <c r="X24" s="451"/>
      <c r="Y24" s="449"/>
      <c r="Z24" s="450"/>
      <c r="AA24" s="450"/>
      <c r="AB24" s="450"/>
      <c r="AC24" s="453"/>
      <c r="AF24" s="40"/>
      <c r="AG24" s="59">
        <v>0.35069444444444497</v>
      </c>
      <c r="AH24" s="40"/>
      <c r="AI24" s="40"/>
      <c r="AJ24" s="40"/>
      <c r="AK24" s="40"/>
      <c r="AL24" s="40"/>
      <c r="AM24" s="40"/>
      <c r="AN24" s="40"/>
    </row>
    <row r="25" spans="1:44" s="27" customFormat="1" ht="35.25" customHeight="1" x14ac:dyDescent="0.15">
      <c r="B25" s="72"/>
      <c r="C25" s="404"/>
      <c r="D25" s="405"/>
      <c r="E25" s="405"/>
      <c r="F25" s="405"/>
      <c r="G25" s="405"/>
      <c r="H25" s="405"/>
      <c r="I25" s="405"/>
      <c r="J25" s="405"/>
      <c r="K25" s="405"/>
      <c r="L25" s="405"/>
      <c r="M25" s="405"/>
      <c r="N25" s="405"/>
      <c r="O25" s="405"/>
      <c r="P25" s="436"/>
      <c r="Q25" s="436"/>
      <c r="R25" s="436"/>
      <c r="S25" s="437"/>
      <c r="T25" s="438"/>
      <c r="U25" s="438"/>
      <c r="V25" s="439"/>
      <c r="W25" s="440"/>
      <c r="X25" s="440"/>
      <c r="Y25" s="441"/>
      <c r="Z25" s="441"/>
      <c r="AA25" s="441"/>
      <c r="AB25" s="441"/>
      <c r="AC25" s="441"/>
      <c r="AF25" s="40"/>
      <c r="AG25" s="59">
        <v>0.35416666666666702</v>
      </c>
      <c r="AH25" s="40"/>
      <c r="AI25" s="40"/>
      <c r="AJ25" s="40"/>
      <c r="AK25" s="40"/>
      <c r="AL25" s="40"/>
      <c r="AM25" s="40"/>
      <c r="AN25" s="40"/>
    </row>
    <row r="26" spans="1:44" s="27" customFormat="1" ht="35.25" customHeight="1" x14ac:dyDescent="0.15">
      <c r="B26" s="72"/>
      <c r="C26" s="404"/>
      <c r="D26" s="405"/>
      <c r="E26" s="405"/>
      <c r="F26" s="405"/>
      <c r="G26" s="405"/>
      <c r="H26" s="405"/>
      <c r="I26" s="405"/>
      <c r="J26" s="405"/>
      <c r="K26" s="405"/>
      <c r="L26" s="405"/>
      <c r="M26" s="405"/>
      <c r="N26" s="405"/>
      <c r="O26" s="405"/>
      <c r="P26" s="436"/>
      <c r="Q26" s="436"/>
      <c r="R26" s="436"/>
      <c r="S26" s="437"/>
      <c r="T26" s="438"/>
      <c r="U26" s="438"/>
      <c r="V26" s="439"/>
      <c r="W26" s="440"/>
      <c r="X26" s="440"/>
      <c r="Y26" s="441"/>
      <c r="Z26" s="441"/>
      <c r="AA26" s="441"/>
      <c r="AB26" s="441"/>
      <c r="AC26" s="441"/>
      <c r="AF26" s="40"/>
      <c r="AG26" s="59">
        <v>0.35763888888888901</v>
      </c>
      <c r="AH26" s="40"/>
      <c r="AI26" s="40"/>
      <c r="AJ26" s="40"/>
      <c r="AK26" s="40"/>
      <c r="AL26" s="40"/>
      <c r="AM26" s="40"/>
      <c r="AN26" s="40"/>
    </row>
    <row r="27" spans="1:44" s="27" customFormat="1" ht="35.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4" s="40" customFormat="1" ht="35.25" customHeight="1" x14ac:dyDescent="0.15">
      <c r="A28" s="27"/>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D28" s="27"/>
      <c r="AE28" s="27"/>
      <c r="AG28" s="59">
        <v>0.36458333333333398</v>
      </c>
      <c r="AO28" s="27"/>
      <c r="AP28" s="27"/>
      <c r="AQ28" s="27"/>
      <c r="AR28" s="27"/>
    </row>
    <row r="29" spans="1:44" s="152" customFormat="1" ht="35.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4"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4"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4"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AH16:AH17"/>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M18:AN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6"/>
  <dataValidations count="3">
    <dataValidation type="list" allowBlank="1" showInputMessage="1" showErrorMessage="1" sqref="M10:P11 R10:U11" xr:uid="{00000000-0002-0000-0C00-000000000000}">
      <formula1>$AG$19:$AG$150</formula1>
    </dataValidation>
    <dataValidation type="list" allowBlank="1" showInputMessage="1" showErrorMessage="1" sqref="S29 P29 V29" xr:uid="{00000000-0002-0000-0C00-000001000000}">
      <formula1>$AH$19:$AH$21</formula1>
    </dataValidation>
    <dataValidation type="list" allowBlank="1" showInputMessage="1" showErrorMessage="1" sqref="V19:V28 P19:P28 S19:S28" xr:uid="{00000000-0002-0000-0C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R149"/>
  <sheetViews>
    <sheetView topLeftCell="A23"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80" t="s">
        <v>236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45909</v>
      </c>
      <c r="F10" s="342"/>
      <c r="G10" s="342"/>
      <c r="H10" s="342"/>
      <c r="I10" s="343"/>
      <c r="J10" s="344" t="s">
        <v>23</v>
      </c>
      <c r="K10" s="303"/>
      <c r="L10" s="45">
        <v>1</v>
      </c>
      <c r="M10" s="345">
        <v>0.52777777777778001</v>
      </c>
      <c r="N10" s="346"/>
      <c r="O10" s="346"/>
      <c r="P10" s="347"/>
      <c r="Q10" s="46" t="s">
        <v>1</v>
      </c>
      <c r="R10" s="345">
        <v>0.70833333333333803</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4"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4"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507"/>
      <c r="Z18" s="508"/>
      <c r="AA18" s="508"/>
      <c r="AB18" s="508"/>
      <c r="AC18" s="508"/>
      <c r="AF18" s="51" t="s">
        <v>12</v>
      </c>
      <c r="AG18" s="51" t="s">
        <v>24</v>
      </c>
      <c r="AH18" s="56"/>
      <c r="AI18" s="368" t="s">
        <v>35</v>
      </c>
      <c r="AJ18" s="369"/>
      <c r="AK18" s="368" t="s">
        <v>27</v>
      </c>
      <c r="AL18" s="369"/>
      <c r="AM18" s="368" t="s">
        <v>34</v>
      </c>
      <c r="AN18" s="369"/>
    </row>
    <row r="19" spans="1:44" s="27" customFormat="1" ht="64.5" customHeight="1" x14ac:dyDescent="0.15">
      <c r="B19" s="57" t="s">
        <v>29</v>
      </c>
      <c r="C19" s="394" t="s">
        <v>324</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row>
    <row r="20" spans="1:44" s="27" customFormat="1" ht="41.25" customHeight="1" x14ac:dyDescent="0.15">
      <c r="B20" s="57" t="s">
        <v>145</v>
      </c>
      <c r="C20" s="404" t="s">
        <v>173</v>
      </c>
      <c r="D20" s="405"/>
      <c r="E20" s="405"/>
      <c r="F20" s="405"/>
      <c r="G20" s="405"/>
      <c r="H20" s="405"/>
      <c r="I20" s="405"/>
      <c r="J20" s="405"/>
      <c r="K20" s="405"/>
      <c r="L20" s="405"/>
      <c r="M20" s="405"/>
      <c r="N20" s="405"/>
      <c r="O20" s="405"/>
      <c r="P20" s="457"/>
      <c r="Q20" s="458"/>
      <c r="R20" s="459"/>
      <c r="S20" s="501"/>
      <c r="T20" s="502"/>
      <c r="U20" s="503"/>
      <c r="V20" s="504"/>
      <c r="W20" s="504"/>
      <c r="X20" s="504"/>
      <c r="Y20" s="505"/>
      <c r="Z20" s="505"/>
      <c r="AA20" s="505"/>
      <c r="AB20" s="505"/>
      <c r="AC20" s="506"/>
      <c r="AF20" s="63" t="s">
        <v>11</v>
      </c>
      <c r="AG20" s="59">
        <v>0.33680555555555558</v>
      </c>
      <c r="AH20" s="65">
        <v>3</v>
      </c>
      <c r="AI20" s="66" t="s">
        <v>42</v>
      </c>
      <c r="AJ20" s="67" t="s">
        <v>40</v>
      </c>
      <c r="AK20" s="66" t="s">
        <v>50</v>
      </c>
      <c r="AL20" s="68" t="s">
        <v>51</v>
      </c>
      <c r="AM20" s="66" t="s">
        <v>52</v>
      </c>
      <c r="AN20" s="150" t="s">
        <v>53</v>
      </c>
    </row>
    <row r="21" spans="1:44" s="27" customFormat="1" ht="37.5" customHeight="1" x14ac:dyDescent="0.15">
      <c r="B21" s="57" t="s">
        <v>146</v>
      </c>
      <c r="C21" s="404" t="s">
        <v>206</v>
      </c>
      <c r="D21" s="405"/>
      <c r="E21" s="405"/>
      <c r="F21" s="405"/>
      <c r="G21" s="405"/>
      <c r="H21" s="405"/>
      <c r="I21" s="405"/>
      <c r="J21" s="405"/>
      <c r="K21" s="405"/>
      <c r="L21" s="405"/>
      <c r="M21" s="405"/>
      <c r="N21" s="405"/>
      <c r="O21" s="405"/>
      <c r="P21" s="457"/>
      <c r="Q21" s="458"/>
      <c r="R21" s="459"/>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row>
    <row r="22" spans="1:44" s="27" customFormat="1" ht="37.5" customHeight="1" x14ac:dyDescent="0.15">
      <c r="B22" s="57" t="s">
        <v>147</v>
      </c>
      <c r="C22" s="404" t="s">
        <v>174</v>
      </c>
      <c r="D22" s="405"/>
      <c r="E22" s="405"/>
      <c r="F22" s="405"/>
      <c r="G22" s="405"/>
      <c r="H22" s="405"/>
      <c r="I22" s="405"/>
      <c r="J22" s="405"/>
      <c r="K22" s="405"/>
      <c r="L22" s="405"/>
      <c r="M22" s="405"/>
      <c r="N22" s="405"/>
      <c r="O22" s="405"/>
      <c r="P22" s="457"/>
      <c r="Q22" s="458"/>
      <c r="R22" s="459"/>
      <c r="S22" s="409"/>
      <c r="T22" s="407"/>
      <c r="U22" s="410"/>
      <c r="V22" s="411"/>
      <c r="W22" s="411"/>
      <c r="X22" s="411"/>
      <c r="Y22" s="412"/>
      <c r="Z22" s="412"/>
      <c r="AA22" s="412"/>
      <c r="AB22" s="412"/>
      <c r="AC22" s="413"/>
      <c r="AF22" s="40"/>
      <c r="AG22" s="59">
        <v>0.34375</v>
      </c>
      <c r="AH22" s="69">
        <v>1</v>
      </c>
      <c r="AI22" s="70" t="s">
        <v>44</v>
      </c>
      <c r="AJ22" s="55" t="s">
        <v>40</v>
      </c>
      <c r="AK22" s="70" t="s">
        <v>58</v>
      </c>
      <c r="AL22" s="71" t="s">
        <v>59</v>
      </c>
      <c r="AM22" s="70" t="s">
        <v>60</v>
      </c>
      <c r="AN22" s="151" t="s">
        <v>61</v>
      </c>
    </row>
    <row r="23" spans="1:44" s="27" customFormat="1" ht="37.5" customHeight="1" x14ac:dyDescent="0.15">
      <c r="B23" s="57" t="s">
        <v>148</v>
      </c>
      <c r="C23" s="404" t="s">
        <v>207</v>
      </c>
      <c r="D23" s="405"/>
      <c r="E23" s="405"/>
      <c r="F23" s="405"/>
      <c r="G23" s="405"/>
      <c r="H23" s="405"/>
      <c r="I23" s="405"/>
      <c r="J23" s="405"/>
      <c r="K23" s="405"/>
      <c r="L23" s="405"/>
      <c r="M23" s="405"/>
      <c r="N23" s="405"/>
      <c r="O23" s="405"/>
      <c r="P23" s="457"/>
      <c r="Q23" s="458"/>
      <c r="R23" s="459"/>
      <c r="S23" s="409"/>
      <c r="T23" s="407"/>
      <c r="U23" s="410"/>
      <c r="V23" s="411"/>
      <c r="W23" s="411"/>
      <c r="X23" s="411"/>
      <c r="Y23" s="412"/>
      <c r="Z23" s="412"/>
      <c r="AA23" s="412"/>
      <c r="AB23" s="412"/>
      <c r="AC23" s="413"/>
      <c r="AF23" s="40"/>
      <c r="AG23" s="59">
        <v>0.34722222222222199</v>
      </c>
    </row>
    <row r="24" spans="1:44" s="27" customFormat="1" ht="37.5" customHeight="1" x14ac:dyDescent="0.15">
      <c r="B24" s="57" t="s">
        <v>171</v>
      </c>
      <c r="C24" s="404" t="s">
        <v>321</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44" s="27" customFormat="1" ht="80.25" customHeight="1" x14ac:dyDescent="0.15">
      <c r="B25" s="72" t="s">
        <v>192</v>
      </c>
      <c r="C25" s="404" t="s">
        <v>325</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44" s="27" customFormat="1" ht="56.25" customHeight="1" thickBot="1" x14ac:dyDescent="0.2">
      <c r="B26" s="72" t="s">
        <v>193</v>
      </c>
      <c r="C26" s="404" t="s">
        <v>326</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44" s="40" customFormat="1" ht="24" customHeight="1" x14ac:dyDescent="0.15">
      <c r="A27" s="27"/>
      <c r="B27" s="153"/>
      <c r="C27" s="434"/>
      <c r="D27" s="435"/>
      <c r="E27" s="435"/>
      <c r="F27" s="435"/>
      <c r="G27" s="435"/>
      <c r="H27" s="435"/>
      <c r="I27" s="435"/>
      <c r="J27" s="435"/>
      <c r="K27" s="435"/>
      <c r="L27" s="435"/>
      <c r="M27" s="435"/>
      <c r="N27" s="435"/>
      <c r="O27" s="435"/>
      <c r="P27" s="436"/>
      <c r="Q27" s="436"/>
      <c r="R27" s="436"/>
      <c r="S27" s="437"/>
      <c r="T27" s="438"/>
      <c r="U27" s="438"/>
      <c r="V27" s="439"/>
      <c r="W27" s="440"/>
      <c r="X27" s="440"/>
      <c r="Y27" s="441"/>
      <c r="Z27" s="441"/>
      <c r="AA27" s="441"/>
      <c r="AB27" s="441"/>
      <c r="AC27" s="441"/>
      <c r="AD27" s="27"/>
      <c r="AE27" s="27"/>
      <c r="AG27" s="59">
        <v>0.36458333333333398</v>
      </c>
      <c r="AO27" s="27"/>
      <c r="AP27" s="27"/>
      <c r="AQ27" s="27"/>
      <c r="AR27" s="27"/>
    </row>
    <row r="28" spans="1:44" s="152" customFormat="1" ht="24" customHeight="1" x14ac:dyDescent="0.15">
      <c r="A28" s="27"/>
      <c r="B28" s="154"/>
      <c r="C28" s="442"/>
      <c r="D28" s="443"/>
      <c r="E28" s="443"/>
      <c r="F28" s="443"/>
      <c r="G28" s="443"/>
      <c r="H28" s="443"/>
      <c r="I28" s="443"/>
      <c r="J28" s="443"/>
      <c r="K28" s="443"/>
      <c r="L28" s="443"/>
      <c r="M28" s="443"/>
      <c r="N28" s="443"/>
      <c r="O28" s="444"/>
      <c r="P28" s="445"/>
      <c r="Q28" s="446"/>
      <c r="R28" s="446"/>
      <c r="S28" s="446"/>
      <c r="T28" s="446"/>
      <c r="U28" s="447"/>
      <c r="V28" s="446"/>
      <c r="W28" s="446"/>
      <c r="X28" s="446"/>
      <c r="Y28" s="448"/>
      <c r="Z28" s="448"/>
      <c r="AA28" s="448"/>
      <c r="AB28" s="448"/>
      <c r="AC28" s="448"/>
      <c r="AD28" s="27"/>
      <c r="AE28" s="27"/>
      <c r="AF28" s="40"/>
      <c r="AG28" s="59">
        <v>0.36805555555555602</v>
      </c>
      <c r="AH28" s="40"/>
      <c r="AI28" s="40"/>
      <c r="AJ28" s="40"/>
      <c r="AK28" s="40"/>
      <c r="AL28" s="40"/>
      <c r="AM28" s="40"/>
      <c r="AN28" s="40"/>
    </row>
    <row r="29" spans="1:44"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0.37152777777777801</v>
      </c>
      <c r="AH29" s="40"/>
      <c r="AI29" s="40"/>
      <c r="AJ29" s="40"/>
      <c r="AK29" s="40"/>
      <c r="AL29" s="40"/>
      <c r="AM29" s="40"/>
      <c r="AN29" s="40"/>
    </row>
    <row r="30" spans="1:44" s="152" customFormat="1" ht="15.75" customHeight="1" x14ac:dyDescent="0.15">
      <c r="A30" s="27"/>
      <c r="B30" s="428" t="s">
        <v>175</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30"/>
      <c r="AD30" s="27"/>
      <c r="AE30" s="27"/>
      <c r="AF30" s="40"/>
      <c r="AG30" s="59">
        <v>0.375</v>
      </c>
      <c r="AH30" s="40"/>
      <c r="AI30" s="40"/>
      <c r="AJ30" s="40"/>
      <c r="AK30" s="40"/>
      <c r="AL30" s="40"/>
      <c r="AM30" s="40"/>
      <c r="AN30" s="40"/>
    </row>
    <row r="31" spans="1:44" s="152" customFormat="1" ht="15.75" customHeight="1" x14ac:dyDescent="0.15">
      <c r="A31" s="27"/>
      <c r="B31" s="431" t="s">
        <v>176</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3"/>
      <c r="AD31" s="27"/>
      <c r="AE31" s="27"/>
      <c r="AF31" s="40"/>
      <c r="AG31" s="59">
        <v>0.37847222222222299</v>
      </c>
      <c r="AH31" s="40"/>
      <c r="AI31" s="40"/>
      <c r="AJ31" s="40"/>
      <c r="AK31" s="40"/>
      <c r="AL31" s="40"/>
      <c r="AM31" s="40"/>
      <c r="AN31" s="40"/>
    </row>
    <row r="32" spans="1:44" s="22" customFormat="1" ht="15.75" customHeight="1" x14ac:dyDescent="0.15">
      <c r="A32"/>
      <c r="B32" s="73"/>
      <c r="C32" s="27"/>
      <c r="D32" s="27"/>
      <c r="E32" s="27"/>
      <c r="F32" s="27"/>
      <c r="G32" s="27"/>
      <c r="H32" s="27"/>
      <c r="I32" s="27"/>
      <c r="J32" s="27"/>
      <c r="K32" s="27"/>
      <c r="L32" s="27"/>
      <c r="M32" s="40"/>
      <c r="N32" s="40"/>
      <c r="O32" s="40"/>
      <c r="P32" s="27"/>
      <c r="Q32" s="27"/>
      <c r="R32" s="27"/>
      <c r="S32" s="27"/>
      <c r="T32" s="27"/>
      <c r="U32" s="27"/>
      <c r="V32" s="27"/>
      <c r="W32" s="27"/>
      <c r="X32" s="27"/>
      <c r="Y32" s="27"/>
      <c r="Z32" s="27"/>
      <c r="AA32" s="27"/>
      <c r="AB32" s="27"/>
      <c r="AC32" s="27"/>
      <c r="AD32"/>
      <c r="AE32"/>
      <c r="AF32" s="40"/>
      <c r="AG32" s="59">
        <v>0.38194444444444497</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0.38541666666666702</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G34" s="59">
        <v>0.38888888888889001</v>
      </c>
      <c r="AO34"/>
      <c r="AP34"/>
      <c r="AQ34"/>
      <c r="AR34"/>
    </row>
    <row r="35" spans="1:44" s="22" customFormat="1" ht="15.75" customHeight="1" x14ac:dyDescent="0.15">
      <c r="A35"/>
      <c r="B35" s="4"/>
      <c r="C35" s="27"/>
      <c r="D35" s="27"/>
      <c r="E35" s="27"/>
      <c r="F35" s="27"/>
      <c r="G35" s="27"/>
      <c r="H35" s="27"/>
      <c r="I35" s="27"/>
      <c r="J35" s="27"/>
      <c r="K35" s="27"/>
      <c r="L35" s="27"/>
      <c r="M35" s="27"/>
      <c r="N35" s="27"/>
      <c r="O35" s="27"/>
      <c r="P35" s="27"/>
      <c r="Q35"/>
      <c r="R35"/>
      <c r="S35"/>
      <c r="T35"/>
      <c r="U35"/>
      <c r="V35"/>
      <c r="W35"/>
      <c r="X35"/>
      <c r="Y35"/>
      <c r="Z35"/>
      <c r="AA35"/>
      <c r="AB35"/>
      <c r="AC35"/>
      <c r="AD35"/>
      <c r="AE35"/>
      <c r="AG35" s="59">
        <v>0.39236111111111199</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0.39583333333333398</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0.39930555555555602</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0.40277777777777901</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0.406250000000001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0.40972222222222299</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0.41319444444444497</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0.41666666666666802</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0.49305555555555702</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0.49652777777777901</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0.500000000000002</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0.50347222222222399</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0.50694444444444597</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0.51041666666666896</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0.52430555555555802</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0.52777777777778001</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0.531250000000002</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0.53472222222222399</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0.53819444444444697</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0.54166666666666896</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0.750000000000005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0.75347222222222698</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0.75694444444444897</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0.77083333333333803</v>
      </c>
    </row>
    <row r="145" spans="33:33" x14ac:dyDescent="0.15">
      <c r="AG145" s="59">
        <v>0.77430555555556102</v>
      </c>
    </row>
    <row r="146" spans="33:33" x14ac:dyDescent="0.15">
      <c r="AG146" s="59">
        <v>0.77777777777778301</v>
      </c>
    </row>
    <row r="147" spans="33:33" x14ac:dyDescent="0.15">
      <c r="AG147" s="59">
        <v>0.781250000000005</v>
      </c>
    </row>
    <row r="148" spans="33:33" x14ac:dyDescent="0.15">
      <c r="AG148" s="59">
        <v>0.78472222222222798</v>
      </c>
    </row>
    <row r="149" spans="33:33" x14ac:dyDescent="0.15">
      <c r="AG149" s="59">
        <v>0.79166666666666663</v>
      </c>
    </row>
  </sheetData>
  <mergeCells count="89">
    <mergeCell ref="B31:AC31"/>
    <mergeCell ref="B3:AC3"/>
    <mergeCell ref="B6:C6"/>
    <mergeCell ref="D6:AC6"/>
    <mergeCell ref="B7:C7"/>
    <mergeCell ref="D7:AC7"/>
    <mergeCell ref="V13:X14"/>
    <mergeCell ref="R10:U10"/>
    <mergeCell ref="B13:C14"/>
    <mergeCell ref="E13:U13"/>
    <mergeCell ref="Y10:AC11"/>
    <mergeCell ref="E11:I11"/>
    <mergeCell ref="M11:P11"/>
    <mergeCell ref="R11:U11"/>
    <mergeCell ref="Y13:AC14"/>
    <mergeCell ref="B10:C11"/>
    <mergeCell ref="AK18:AL18"/>
    <mergeCell ref="AI16:AJ16"/>
    <mergeCell ref="S16:U17"/>
    <mergeCell ref="V16:X17"/>
    <mergeCell ref="AM16:AN16"/>
    <mergeCell ref="AH16:AH17"/>
    <mergeCell ref="Y16:AC17"/>
    <mergeCell ref="AK16:AL16"/>
    <mergeCell ref="Y18:AC18"/>
    <mergeCell ref="AM18:AN18"/>
    <mergeCell ref="V18:X18"/>
    <mergeCell ref="AI18:AJ18"/>
    <mergeCell ref="S18:U18"/>
    <mergeCell ref="E10:I10"/>
    <mergeCell ref="J10:K11"/>
    <mergeCell ref="M10:P10"/>
    <mergeCell ref="V10:X11"/>
    <mergeCell ref="E14:U14"/>
    <mergeCell ref="B16:O17"/>
    <mergeCell ref="P16:R17"/>
    <mergeCell ref="C21:O21"/>
    <mergeCell ref="C22:O22"/>
    <mergeCell ref="P21:R21"/>
    <mergeCell ref="C19:O19"/>
    <mergeCell ref="C20:O20"/>
    <mergeCell ref="P20:R20"/>
    <mergeCell ref="B18:O18"/>
    <mergeCell ref="P19:R19"/>
    <mergeCell ref="P18:R18"/>
    <mergeCell ref="C24:O24"/>
    <mergeCell ref="C23:O23"/>
    <mergeCell ref="P23:R23"/>
    <mergeCell ref="S22:U22"/>
    <mergeCell ref="Y19:AC19"/>
    <mergeCell ref="S21:U21"/>
    <mergeCell ref="Y22:AC22"/>
    <mergeCell ref="V20:X20"/>
    <mergeCell ref="V19:X19"/>
    <mergeCell ref="Y20:AC20"/>
    <mergeCell ref="S20:U20"/>
    <mergeCell ref="S19:U19"/>
    <mergeCell ref="V21:X21"/>
    <mergeCell ref="Y21:AC21"/>
    <mergeCell ref="Y26:AC26"/>
    <mergeCell ref="P25:R25"/>
    <mergeCell ref="P24:R24"/>
    <mergeCell ref="P22:R22"/>
    <mergeCell ref="V22:X22"/>
    <mergeCell ref="Y23:AC23"/>
    <mergeCell ref="Y25:AC25"/>
    <mergeCell ref="S23:U23"/>
    <mergeCell ref="V23:X23"/>
    <mergeCell ref="Y24:AC24"/>
    <mergeCell ref="S24:U24"/>
    <mergeCell ref="V24:X24"/>
    <mergeCell ref="C25:O25"/>
    <mergeCell ref="C26:O26"/>
    <mergeCell ref="P26:R26"/>
    <mergeCell ref="S26:U26"/>
    <mergeCell ref="V26:X26"/>
    <mergeCell ref="S25:U25"/>
    <mergeCell ref="V25:X25"/>
    <mergeCell ref="C27:O27"/>
    <mergeCell ref="P27:R27"/>
    <mergeCell ref="S27:U27"/>
    <mergeCell ref="V27:X27"/>
    <mergeCell ref="Y27:AC27"/>
    <mergeCell ref="B30:AC30"/>
    <mergeCell ref="C28:O28"/>
    <mergeCell ref="P28:R28"/>
    <mergeCell ref="S28:U28"/>
    <mergeCell ref="V28:X28"/>
    <mergeCell ref="Y28:AC28"/>
  </mergeCells>
  <phoneticPr fontId="26"/>
  <dataValidations count="3">
    <dataValidation type="list" allowBlank="1" showInputMessage="1" showErrorMessage="1" sqref="S28 P28 V28" xr:uid="{00000000-0002-0000-0D00-000000000000}">
      <formula1>$AH$19:$AH$21</formula1>
    </dataValidation>
    <dataValidation type="list" allowBlank="1" showInputMessage="1" showErrorMessage="1" sqref="M10:P11 R10:U11" xr:uid="{00000000-0002-0000-0D00-000001000000}">
      <formula1>$AG$19:$AG$149</formula1>
    </dataValidation>
    <dataValidation type="list" allowBlank="1" showInputMessage="1" showErrorMessage="1" sqref="S19:S27 P19:P27 V19:V27" xr:uid="{00000000-0002-0000-0D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9"/>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339" t="str">
        <f>'シート2-①'!D7:AC7</f>
        <v>①介護保険制度及び地域包括ケアシステムの今後の展開</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IF(ISBLANK('シート2-①'!E10),"",'シート2-①'!E10)</f>
        <v>45889</v>
      </c>
      <c r="F10" s="510"/>
      <c r="G10" s="510"/>
      <c r="H10" s="510"/>
      <c r="I10" s="511"/>
      <c r="J10" s="344" t="s">
        <v>23</v>
      </c>
      <c r="K10" s="303"/>
      <c r="L10" s="45">
        <v>1</v>
      </c>
      <c r="M10" s="512">
        <f>IF(ISBLANK('シート2-①'!M10),"",'シート2-①'!M10)</f>
        <v>0.40277777777777901</v>
      </c>
      <c r="N10" s="513"/>
      <c r="O10" s="513"/>
      <c r="P10" s="514"/>
      <c r="Q10" s="46" t="s">
        <v>1</v>
      </c>
      <c r="R10" s="512">
        <f>IF(ISBLANK('シート2-①'!R10),"",'シート2-①'!R10)</f>
        <v>0.57638888888889195</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IF(ISBLANK('シート2-①'!E11),"",'シート2-①'!E11)</f>
        <v/>
      </c>
      <c r="F11" s="521"/>
      <c r="G11" s="521"/>
      <c r="H11" s="521"/>
      <c r="I11" s="522"/>
      <c r="J11" s="344"/>
      <c r="K11" s="303"/>
      <c r="L11" s="45">
        <v>2</v>
      </c>
      <c r="M11" s="523" t="str">
        <f>IF(ISBLANK('シート2-①'!M11),"",'シート2-①'!M11)</f>
        <v/>
      </c>
      <c r="N11" s="524"/>
      <c r="O11" s="524"/>
      <c r="P11" s="525"/>
      <c r="Q11" s="46" t="s">
        <v>1</v>
      </c>
      <c r="R11" s="523" t="str">
        <f>IF(ISBLANK('シート2-①'!R11),"",'シート2-①'!R11)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IF(ISBLANK('シート2-①'!E14),"",'シート2-①'!E14)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6"/>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339" t="str">
        <f>'シート2-②'!D7:AC7</f>
        <v>②ケアマネジメントの実践における倫理</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IF(ISBLANK('シート2-②'!E10),"",'シート2-②'!E10)</f>
        <v>45889</v>
      </c>
      <c r="F10" s="510"/>
      <c r="G10" s="510"/>
      <c r="H10" s="510"/>
      <c r="I10" s="511"/>
      <c r="J10" s="344" t="s">
        <v>23</v>
      </c>
      <c r="K10" s="303"/>
      <c r="L10" s="45">
        <v>1</v>
      </c>
      <c r="M10" s="512">
        <f>IF(ISBLANK('シート2-②'!M10),"",'シート2-②'!M10)</f>
        <v>0.58333333333333603</v>
      </c>
      <c r="N10" s="513"/>
      <c r="O10" s="513"/>
      <c r="P10" s="514"/>
      <c r="Q10" s="46" t="s">
        <v>1</v>
      </c>
      <c r="R10" s="512">
        <f>IF(ISBLANK('シート2-②'!R10),"",'シート2-②'!R10)</f>
        <v>0.67361111111111505</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IF(ISBLANK('シート2-②'!E11),"",'シート2-②'!E11)</f>
        <v/>
      </c>
      <c r="F11" s="521"/>
      <c r="G11" s="521"/>
      <c r="H11" s="521"/>
      <c r="I11" s="522"/>
      <c r="J11" s="344"/>
      <c r="K11" s="303"/>
      <c r="L11" s="45">
        <v>2</v>
      </c>
      <c r="M11" s="523" t="str">
        <f>IF(ISBLANK('シート2-②'!M11),"",'シート2-②'!M11)</f>
        <v/>
      </c>
      <c r="N11" s="524"/>
      <c r="O11" s="524"/>
      <c r="P11" s="525"/>
      <c r="Q11" s="46" t="s">
        <v>1</v>
      </c>
      <c r="R11" s="523" t="str">
        <f>IF(ISBLANK('シート2-②'!R11),"",'シート2-②'!R11)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IF(ISBLANK('シート2-②'!E14),"",'シート2-②'!E14)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339" t="str">
        <f>'シート2-③'!D7:AC7</f>
        <v xml:space="preserve">③リハビリテーション及び福祉用具等の活用に関する理解 </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IF(ISBLANK('シート2-③'!E10),"",'シート2-③'!E10)</f>
        <v>45910</v>
      </c>
      <c r="F10" s="510"/>
      <c r="G10" s="510"/>
      <c r="H10" s="510"/>
      <c r="I10" s="511"/>
      <c r="J10" s="344" t="s">
        <v>23</v>
      </c>
      <c r="K10" s="303"/>
      <c r="L10" s="45">
        <v>1</v>
      </c>
      <c r="M10" s="512">
        <f>IF(ISBLANK('シート2-③'!M10),"",'シート2-③'!M10)</f>
        <v>0.39583333333333398</v>
      </c>
      <c r="N10" s="513"/>
      <c r="O10" s="513"/>
      <c r="P10" s="514"/>
      <c r="Q10" s="46" t="s">
        <v>1</v>
      </c>
      <c r="R10" s="512">
        <f>IF(ISBLANK('シート2-③'!R10),"",'シート2-③'!R10)</f>
        <v>0.48611111111111299</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IF(ISBLANK('シート2-③'!E11),"",'シート2-③'!E11)</f>
        <v/>
      </c>
      <c r="F11" s="521"/>
      <c r="G11" s="521"/>
      <c r="H11" s="521"/>
      <c r="I11" s="522"/>
      <c r="J11" s="344"/>
      <c r="K11" s="303"/>
      <c r="L11" s="45">
        <v>2</v>
      </c>
      <c r="M11" s="523" t="str">
        <f>IF(ISBLANK('シート2-③'!M11),"",'シート2-③'!M11)</f>
        <v/>
      </c>
      <c r="N11" s="524"/>
      <c r="O11" s="524"/>
      <c r="P11" s="525"/>
      <c r="Q11" s="46" t="s">
        <v>1</v>
      </c>
      <c r="R11" s="523" t="str">
        <f>IF(ISBLANK('シート2-③'!R11),"",'シート2-③'!R11)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IF(ISBLANK('シート2-③'!E13),"",'シート2-③'!E13)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IF(ISBLANK('シート2-③'!E14),"",'シート2-③'!E14)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'シート2-④-1'!D7:AC7</f>
        <v>④-1ケアマネジメントにおける実践事例の研究及び発表：生活の継続及び家族等を支える基本的なケアマネジメント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IF(ISBLANK('シート2-④-1'!E10),"",'シート2-④-1'!E10)</f>
        <v>45909</v>
      </c>
      <c r="F10" s="510"/>
      <c r="G10" s="510"/>
      <c r="H10" s="510"/>
      <c r="I10" s="511"/>
      <c r="J10" s="344" t="s">
        <v>23</v>
      </c>
      <c r="K10" s="303"/>
      <c r="L10" s="45">
        <v>1</v>
      </c>
      <c r="M10" s="512">
        <f>IF(ISBLANK('シート2-④-1'!M10),"",'シート2-④-1'!M10)</f>
        <v>0.39583333333333398</v>
      </c>
      <c r="N10" s="513"/>
      <c r="O10" s="513"/>
      <c r="P10" s="514"/>
      <c r="Q10" s="46" t="s">
        <v>1</v>
      </c>
      <c r="R10" s="512">
        <f>IF(ISBLANK('シート2-④-1'!R10),"",'シート2-④-1'!R10)</f>
        <v>0.48611111111111299</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IF(ISBLANK('シート2-④-1'!E11),"",'シート2-④-1'!E11)</f>
        <v/>
      </c>
      <c r="F11" s="521"/>
      <c r="G11" s="521"/>
      <c r="H11" s="521"/>
      <c r="I11" s="522"/>
      <c r="J11" s="344"/>
      <c r="K11" s="303"/>
      <c r="L11" s="45">
        <v>2</v>
      </c>
      <c r="M11" s="523" t="str">
        <f>IF(ISBLANK('シート2-④-1'!M11),"",'シート2-④-1'!M11)</f>
        <v/>
      </c>
      <c r="N11" s="524"/>
      <c r="O11" s="524"/>
      <c r="P11" s="525"/>
      <c r="Q11" s="46" t="s">
        <v>1</v>
      </c>
      <c r="R11" s="523" t="str">
        <f>IF(ISBLANK('シート2-④-1'!R11),"",'シート2-④-1'!R11)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IF(ISBLANK('シート2-④-1'!E13),"",'シート2-④-1'!E13)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IF(ISBLANK('シート2-④-1'!E14),"",'シート2-④-1'!E14)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'シート2-④-2'!D7:AC7</f>
        <v>④-2ケアマネジメントにおける実践事例の研究及び発表：脳血管疾患のある方のケアマネジメント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IF(ISBLANK('シート2-④-2'!E10),"",'シート2-④-2'!E10)</f>
        <v>45930</v>
      </c>
      <c r="F10" s="510"/>
      <c r="G10" s="510"/>
      <c r="H10" s="510"/>
      <c r="I10" s="511"/>
      <c r="J10" s="344" t="s">
        <v>23</v>
      </c>
      <c r="K10" s="303"/>
      <c r="L10" s="45">
        <v>1</v>
      </c>
      <c r="M10" s="512">
        <f>IF(ISBLANK('シート2-④-2'!M10),"",'シート2-④-2'!M10)</f>
        <v>0.39583333333333398</v>
      </c>
      <c r="N10" s="513"/>
      <c r="O10" s="513"/>
      <c r="P10" s="514"/>
      <c r="Q10" s="46" t="s">
        <v>1</v>
      </c>
      <c r="R10" s="512">
        <f>IF(ISBLANK('シート2-④-2'!R10),"",'シート2-④-2'!R10)</f>
        <v>0.52777777777778001</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IF(ISBLANK('シート2-④-2'!E11),"",'シート2-④-2'!E11)</f>
        <v/>
      </c>
      <c r="F11" s="521"/>
      <c r="G11" s="521"/>
      <c r="H11" s="521"/>
      <c r="I11" s="522"/>
      <c r="J11" s="344"/>
      <c r="K11" s="303"/>
      <c r="L11" s="45">
        <v>2</v>
      </c>
      <c r="M11" s="523" t="str">
        <f>IF(ISBLANK('シート2-④-2'!M11),"",'シート2-④-2'!M11)</f>
        <v/>
      </c>
      <c r="N11" s="524"/>
      <c r="O11" s="524"/>
      <c r="P11" s="525"/>
      <c r="Q11" s="46" t="s">
        <v>1</v>
      </c>
      <c r="R11" s="523" t="str">
        <f>IF(ISBLANK('シート2-④-2'!R11),"",'シート2-④-2'!R11)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IF(ISBLANK('シート2-④-2'!E13),"",'シート2-④-2'!E13)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IF(ISBLANK('シート2-④-2'!E14),"",'シート2-④-2'!E14)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pageSetUpPr fitToPage="1"/>
  </sheetPr>
  <dimension ref="A1:H55"/>
  <sheetViews>
    <sheetView tabSelected="1" zoomScaleNormal="100" workbookViewId="0">
      <selection activeCell="A2" sqref="A2:U2"/>
    </sheetView>
  </sheetViews>
  <sheetFormatPr defaultRowHeight="13.5" x14ac:dyDescent="0.15"/>
  <cols>
    <col min="1" max="1" width="3.75" style="28" customWidth="1"/>
    <col min="2" max="2" width="5.625" style="28" customWidth="1"/>
    <col min="3" max="3" width="54" style="28" customWidth="1"/>
    <col min="4" max="5" width="11.25" style="28" customWidth="1"/>
    <col min="6" max="7" width="6.75" style="28" customWidth="1"/>
    <col min="8" max="8" width="8.375" style="28" customWidth="1"/>
    <col min="9" max="16384" width="9" style="28"/>
  </cols>
  <sheetData>
    <row r="1" spans="1:8" x14ac:dyDescent="0.15">
      <c r="A1" s="232" t="s">
        <v>351</v>
      </c>
      <c r="B1" s="94"/>
      <c r="C1" s="94"/>
      <c r="D1" s="94"/>
      <c r="E1" s="94"/>
      <c r="F1" s="94"/>
    </row>
    <row r="3" spans="1:8" ht="22.5" customHeight="1" x14ac:dyDescent="0.15">
      <c r="A3" s="246" t="s">
        <v>352</v>
      </c>
      <c r="B3" s="246"/>
      <c r="C3" s="246"/>
      <c r="D3" s="246"/>
      <c r="E3" s="246"/>
      <c r="F3" s="246"/>
    </row>
    <row r="4" spans="1:8" ht="15" customHeight="1" x14ac:dyDescent="0.15">
      <c r="A4" s="27"/>
      <c r="B4" s="27"/>
      <c r="C4" s="27"/>
      <c r="D4" s="27"/>
      <c r="E4" s="27"/>
      <c r="F4" s="27"/>
    </row>
    <row r="5" spans="1:8" ht="18.75" customHeight="1" x14ac:dyDescent="0.15">
      <c r="A5" s="27"/>
      <c r="B5" s="27" t="s">
        <v>177</v>
      </c>
      <c r="C5" s="27"/>
      <c r="D5" s="27"/>
      <c r="E5" s="27"/>
      <c r="F5" s="27"/>
    </row>
    <row r="6" spans="1:8" ht="18.75" customHeight="1" x14ac:dyDescent="0.15">
      <c r="A6" s="27"/>
      <c r="B6" s="27" t="s">
        <v>76</v>
      </c>
      <c r="C6" s="27"/>
      <c r="D6" s="27"/>
      <c r="E6" s="27"/>
      <c r="F6" s="27"/>
    </row>
    <row r="7" spans="1:8" ht="18.75" customHeight="1" x14ac:dyDescent="0.15">
      <c r="A7" s="27"/>
      <c r="B7" s="27"/>
      <c r="C7" s="282" t="s">
        <v>328</v>
      </c>
      <c r="D7" s="283"/>
      <c r="E7" s="27"/>
      <c r="F7" s="27"/>
    </row>
    <row r="8" spans="1:8" ht="15" customHeight="1" x14ac:dyDescent="0.15">
      <c r="A8" s="27"/>
      <c r="B8" s="27"/>
      <c r="C8" s="27"/>
      <c r="D8" s="27"/>
      <c r="E8" s="27"/>
      <c r="F8" s="27"/>
    </row>
    <row r="9" spans="1:8" ht="18.75" customHeight="1" x14ac:dyDescent="0.15">
      <c r="A9" s="27"/>
      <c r="B9" s="289" t="s">
        <v>73</v>
      </c>
      <c r="C9" s="291"/>
      <c r="D9" s="291"/>
      <c r="E9" s="292"/>
      <c r="F9" s="27"/>
    </row>
    <row r="10" spans="1:8" ht="18.75" customHeight="1" x14ac:dyDescent="0.15">
      <c r="A10" s="27"/>
      <c r="B10" s="293" t="s">
        <v>65</v>
      </c>
      <c r="C10" s="294"/>
      <c r="D10" s="294"/>
      <c r="E10" s="295"/>
      <c r="F10" s="27"/>
    </row>
    <row r="11" spans="1:8" ht="18.75" customHeight="1" x14ac:dyDescent="0.15">
      <c r="A11" s="27"/>
      <c r="B11" s="296" t="s">
        <v>75</v>
      </c>
      <c r="C11" s="297"/>
      <c r="D11" s="297"/>
      <c r="E11" s="298"/>
      <c r="F11" s="27"/>
    </row>
    <row r="12" spans="1:8" ht="18.75" customHeight="1" x14ac:dyDescent="0.15">
      <c r="A12" s="27"/>
      <c r="B12" s="299" t="s">
        <v>74</v>
      </c>
      <c r="C12" s="300"/>
      <c r="D12" s="300"/>
      <c r="E12" s="301"/>
      <c r="F12" s="27"/>
    </row>
    <row r="13" spans="1:8" ht="18.75" customHeight="1" x14ac:dyDescent="0.15">
      <c r="A13" s="27"/>
      <c r="B13" s="27"/>
      <c r="C13" s="27"/>
      <c r="D13" s="27"/>
      <c r="E13" s="27"/>
      <c r="F13" s="27"/>
    </row>
    <row r="14" spans="1:8" ht="18.75" customHeight="1" x14ac:dyDescent="0.15">
      <c r="A14" s="27"/>
      <c r="B14" s="27"/>
      <c r="C14" s="27"/>
      <c r="D14" s="27"/>
      <c r="E14" s="27"/>
      <c r="F14" s="27"/>
    </row>
    <row r="15" spans="1:8" ht="18.75" customHeight="1" x14ac:dyDescent="0.15">
      <c r="A15" s="27"/>
      <c r="B15" s="289" t="s">
        <v>156</v>
      </c>
      <c r="C15" s="290"/>
      <c r="D15" s="302" t="s">
        <v>68</v>
      </c>
      <c r="E15" s="292"/>
      <c r="F15" s="288" t="s">
        <v>334</v>
      </c>
      <c r="G15" s="288"/>
      <c r="H15" s="230" t="s">
        <v>335</v>
      </c>
    </row>
    <row r="16" spans="1:8" ht="25.5" customHeight="1" x14ac:dyDescent="0.15">
      <c r="A16" s="27"/>
      <c r="B16" s="91" t="s">
        <v>63</v>
      </c>
      <c r="C16" s="157" t="s">
        <v>185</v>
      </c>
      <c r="D16" s="99" t="s">
        <v>157</v>
      </c>
      <c r="E16" s="100" t="s">
        <v>67</v>
      </c>
      <c r="F16" s="234" t="s">
        <v>338</v>
      </c>
      <c r="G16" s="234"/>
      <c r="H16" s="234" t="s">
        <v>339</v>
      </c>
    </row>
    <row r="17" spans="1:8" ht="25.5" customHeight="1" x14ac:dyDescent="0.15">
      <c r="A17" s="27"/>
      <c r="B17" s="92" t="s">
        <v>77</v>
      </c>
      <c r="C17" s="155" t="s">
        <v>180</v>
      </c>
      <c r="D17" s="31" t="s">
        <v>213</v>
      </c>
      <c r="E17" s="32" t="s">
        <v>66</v>
      </c>
      <c r="F17" s="234" t="s">
        <v>338</v>
      </c>
      <c r="G17" s="234"/>
      <c r="H17" s="234" t="s">
        <v>339</v>
      </c>
    </row>
    <row r="18" spans="1:8" ht="25.5" customHeight="1" x14ac:dyDescent="0.15">
      <c r="A18" s="27"/>
      <c r="B18" s="92" t="s">
        <v>212</v>
      </c>
      <c r="C18" s="155" t="s">
        <v>316</v>
      </c>
      <c r="D18" s="31" t="s">
        <v>213</v>
      </c>
      <c r="E18" s="32" t="s">
        <v>66</v>
      </c>
      <c r="F18" s="234" t="s">
        <v>341</v>
      </c>
      <c r="G18" s="234"/>
      <c r="H18" s="234" t="s">
        <v>340</v>
      </c>
    </row>
    <row r="19" spans="1:8" ht="25.5" customHeight="1" x14ac:dyDescent="0.15">
      <c r="A19" s="27"/>
      <c r="B19" s="92" t="s">
        <v>216</v>
      </c>
      <c r="C19" s="155" t="s">
        <v>223</v>
      </c>
      <c r="D19" s="31" t="s">
        <v>62</v>
      </c>
      <c r="E19" s="32" t="s">
        <v>67</v>
      </c>
      <c r="F19" s="234" t="s">
        <v>339</v>
      </c>
      <c r="G19" s="234"/>
      <c r="H19" s="234" t="s">
        <v>340</v>
      </c>
    </row>
    <row r="20" spans="1:8" ht="25.5" customHeight="1" x14ac:dyDescent="0.15">
      <c r="A20" s="27"/>
      <c r="B20" s="92" t="s">
        <v>217</v>
      </c>
      <c r="C20" s="155" t="s">
        <v>181</v>
      </c>
      <c r="D20" s="31" t="s">
        <v>62</v>
      </c>
      <c r="E20" s="32" t="s">
        <v>66</v>
      </c>
      <c r="F20" s="234" t="s">
        <v>340</v>
      </c>
      <c r="G20" s="234"/>
      <c r="H20" s="234" t="s">
        <v>342</v>
      </c>
    </row>
    <row r="21" spans="1:8" ht="25.5" customHeight="1" x14ac:dyDescent="0.15">
      <c r="A21" s="27"/>
      <c r="B21" s="92" t="s">
        <v>218</v>
      </c>
      <c r="C21" s="155" t="s">
        <v>319</v>
      </c>
      <c r="D21" s="31" t="s">
        <v>62</v>
      </c>
      <c r="E21" s="32" t="s">
        <v>66</v>
      </c>
      <c r="F21" s="234" t="s">
        <v>343</v>
      </c>
      <c r="G21" s="234"/>
      <c r="H21" s="231" t="s">
        <v>336</v>
      </c>
    </row>
    <row r="22" spans="1:8" ht="25.5" customHeight="1" x14ac:dyDescent="0.15">
      <c r="A22" s="27"/>
      <c r="B22" s="92" t="s">
        <v>219</v>
      </c>
      <c r="C22" s="155" t="s">
        <v>182</v>
      </c>
      <c r="D22" s="31" t="s">
        <v>62</v>
      </c>
      <c r="E22" s="32" t="s">
        <v>66</v>
      </c>
      <c r="F22" s="234" t="s">
        <v>341</v>
      </c>
      <c r="G22" s="234"/>
      <c r="H22" s="234" t="s">
        <v>340</v>
      </c>
    </row>
    <row r="23" spans="1:8" ht="25.5" customHeight="1" x14ac:dyDescent="0.15">
      <c r="A23" s="27"/>
      <c r="B23" s="92" t="s">
        <v>220</v>
      </c>
      <c r="C23" s="155" t="s">
        <v>183</v>
      </c>
      <c r="D23" s="31" t="s">
        <v>62</v>
      </c>
      <c r="E23" s="32" t="s">
        <v>66</v>
      </c>
      <c r="F23" s="234" t="s">
        <v>342</v>
      </c>
      <c r="G23" s="234"/>
      <c r="H23" s="234" t="s">
        <v>343</v>
      </c>
    </row>
    <row r="24" spans="1:8" ht="25.5" customHeight="1" x14ac:dyDescent="0.15">
      <c r="A24" s="27"/>
      <c r="B24" s="92" t="s">
        <v>221</v>
      </c>
      <c r="C24" s="155" t="s">
        <v>184</v>
      </c>
      <c r="D24" s="31" t="s">
        <v>62</v>
      </c>
      <c r="E24" s="32" t="s">
        <v>66</v>
      </c>
      <c r="F24" s="234" t="s">
        <v>340</v>
      </c>
      <c r="G24" s="234"/>
      <c r="H24" s="234" t="s">
        <v>342</v>
      </c>
    </row>
    <row r="25" spans="1:8" s="94" customFormat="1" ht="25.9" customHeight="1" x14ac:dyDescent="0.15">
      <c r="A25" s="95"/>
      <c r="B25" s="92" t="s">
        <v>222</v>
      </c>
      <c r="C25" s="155" t="s">
        <v>323</v>
      </c>
      <c r="D25" s="31" t="s">
        <v>322</v>
      </c>
      <c r="E25" s="32" t="s">
        <v>66</v>
      </c>
      <c r="F25" s="234" t="s">
        <v>342</v>
      </c>
      <c r="G25" s="234"/>
      <c r="H25" s="234" t="s">
        <v>343</v>
      </c>
    </row>
    <row r="26" spans="1:8" s="94" customFormat="1" ht="34.9" customHeight="1" x14ac:dyDescent="0.15">
      <c r="A26" s="95"/>
      <c r="B26" s="93" t="s">
        <v>237</v>
      </c>
      <c r="C26" s="156" t="s">
        <v>238</v>
      </c>
      <c r="D26" s="33" t="s">
        <v>62</v>
      </c>
      <c r="E26" s="34" t="s">
        <v>66</v>
      </c>
      <c r="F26" s="234" t="s">
        <v>339</v>
      </c>
      <c r="G26" s="234"/>
      <c r="H26" s="234" t="s">
        <v>340</v>
      </c>
    </row>
    <row r="27" spans="1:8" ht="12" customHeight="1" x14ac:dyDescent="0.15">
      <c r="A27" s="27"/>
      <c r="B27" s="95"/>
      <c r="C27" s="95"/>
      <c r="D27" s="95"/>
      <c r="E27" s="95"/>
      <c r="F27" s="27"/>
    </row>
    <row r="28" spans="1:8" s="94" customFormat="1" ht="92.25" customHeight="1" x14ac:dyDescent="0.15">
      <c r="A28" s="95"/>
      <c r="B28" s="284" t="s">
        <v>344</v>
      </c>
      <c r="C28" s="285"/>
      <c r="D28" s="285"/>
      <c r="E28" s="285"/>
      <c r="F28" s="285"/>
      <c r="G28" s="285"/>
      <c r="H28" s="285"/>
    </row>
    <row r="29" spans="1:8" s="94" customFormat="1" ht="12" customHeight="1" x14ac:dyDescent="0.15">
      <c r="A29" s="95"/>
      <c r="B29" s="101" t="s">
        <v>150</v>
      </c>
      <c r="C29" s="137"/>
      <c r="D29" s="137"/>
      <c r="E29" s="27"/>
      <c r="F29" s="95"/>
    </row>
    <row r="30" spans="1:8" s="94" customFormat="1" ht="12" customHeight="1" x14ac:dyDescent="0.15">
      <c r="A30" s="95"/>
      <c r="B30" s="140"/>
      <c r="C30" s="141"/>
      <c r="D30" s="142"/>
      <c r="E30" s="143"/>
      <c r="F30" s="95"/>
    </row>
    <row r="31" spans="1:8" s="94" customFormat="1" ht="12" customHeight="1" x14ac:dyDescent="0.15">
      <c r="A31" s="95"/>
      <c r="B31" s="229" t="s">
        <v>327</v>
      </c>
      <c r="C31" s="225"/>
      <c r="D31" s="227"/>
      <c r="E31" s="144"/>
      <c r="F31" s="95"/>
    </row>
    <row r="32" spans="1:8" s="94" customFormat="1" ht="12" customHeight="1" x14ac:dyDescent="0.15">
      <c r="A32" s="95"/>
      <c r="B32" s="229"/>
      <c r="C32" s="225"/>
      <c r="D32" s="227"/>
      <c r="E32" s="144"/>
      <c r="F32" s="95"/>
    </row>
    <row r="33" spans="1:6" s="94" customFormat="1" ht="12" customHeight="1" x14ac:dyDescent="0.15">
      <c r="A33" s="95"/>
      <c r="B33" s="229" t="s">
        <v>331</v>
      </c>
      <c r="C33" s="225"/>
      <c r="D33" s="227"/>
      <c r="E33" s="144"/>
      <c r="F33" s="95"/>
    </row>
    <row r="34" spans="1:6" s="94" customFormat="1" ht="12" customHeight="1" x14ac:dyDescent="0.15">
      <c r="A34" s="95"/>
      <c r="B34" s="286" t="s">
        <v>332</v>
      </c>
      <c r="C34" s="287"/>
      <c r="D34" s="223"/>
      <c r="E34" s="144"/>
      <c r="F34" s="95"/>
    </row>
    <row r="35" spans="1:6" s="94" customFormat="1" ht="12" customHeight="1" x14ac:dyDescent="0.15">
      <c r="A35" s="95"/>
      <c r="B35" s="228" t="s">
        <v>333</v>
      </c>
      <c r="C35" s="226"/>
      <c r="D35" s="224"/>
      <c r="E35" s="144"/>
      <c r="F35" s="95"/>
    </row>
    <row r="36" spans="1:6" s="94" customFormat="1" ht="12" customHeight="1" x14ac:dyDescent="0.15">
      <c r="B36" s="145"/>
      <c r="C36" s="146"/>
      <c r="D36" s="147"/>
      <c r="E36" s="148"/>
    </row>
    <row r="37" spans="1:6" s="94" customFormat="1" ht="12" customHeight="1" x14ac:dyDescent="0.15">
      <c r="B37" s="96"/>
      <c r="C37" s="138"/>
      <c r="D37" s="96"/>
      <c r="E37" s="96"/>
    </row>
    <row r="38" spans="1:6" s="94" customFormat="1" ht="12" customHeight="1" x14ac:dyDescent="0.15"/>
    <row r="39" spans="1:6" s="94" customFormat="1" x14ac:dyDescent="0.15"/>
    <row r="40" spans="1:6" s="94" customFormat="1" x14ac:dyDescent="0.15">
      <c r="C40" s="139"/>
    </row>
    <row r="41" spans="1:6" s="94" customFormat="1" x14ac:dyDescent="0.15"/>
    <row r="42" spans="1:6" s="94" customFormat="1" x14ac:dyDescent="0.15"/>
    <row r="43" spans="1:6" s="94" customFormat="1" x14ac:dyDescent="0.15"/>
    <row r="44" spans="1:6" s="94" customFormat="1" x14ac:dyDescent="0.15"/>
    <row r="45" spans="1:6" s="94" customFormat="1" x14ac:dyDescent="0.15"/>
    <row r="46" spans="1:6" s="94" customFormat="1" x14ac:dyDescent="0.15"/>
    <row r="47" spans="1:6" s="94" customFormat="1" x14ac:dyDescent="0.15"/>
    <row r="48" spans="1:6" s="94" customFormat="1" x14ac:dyDescent="0.15"/>
    <row r="49" spans="1:6" s="94" customFormat="1" x14ac:dyDescent="0.15"/>
    <row r="50" spans="1:6" s="94" customFormat="1" x14ac:dyDescent="0.15"/>
    <row r="51" spans="1:6" s="94" customFormat="1" x14ac:dyDescent="0.15"/>
    <row r="52" spans="1:6" s="94" customFormat="1" x14ac:dyDescent="0.15"/>
    <row r="53" spans="1:6" x14ac:dyDescent="0.15">
      <c r="A53" s="94"/>
      <c r="B53" s="94"/>
      <c r="C53" s="94"/>
      <c r="D53" s="94"/>
      <c r="E53" s="94"/>
      <c r="F53" s="94"/>
    </row>
    <row r="54" spans="1:6" x14ac:dyDescent="0.15">
      <c r="B54" s="94"/>
      <c r="C54" s="94"/>
      <c r="D54" s="94"/>
      <c r="E54" s="94"/>
    </row>
    <row r="55" spans="1:6" x14ac:dyDescent="0.15">
      <c r="B55" s="94"/>
      <c r="C55" s="94"/>
      <c r="D55" s="94"/>
      <c r="E55" s="94"/>
    </row>
  </sheetData>
  <mergeCells count="11">
    <mergeCell ref="A3:F3"/>
    <mergeCell ref="C7:D7"/>
    <mergeCell ref="B28:H28"/>
    <mergeCell ref="B34:C34"/>
    <mergeCell ref="F15:G15"/>
    <mergeCell ref="B15:C15"/>
    <mergeCell ref="B9:E9"/>
    <mergeCell ref="B10:E10"/>
    <mergeCell ref="B11:E11"/>
    <mergeCell ref="B12:E12"/>
    <mergeCell ref="D15:E15"/>
  </mergeCells>
  <phoneticPr fontId="26"/>
  <hyperlinks>
    <hyperlink ref="D16" location="'シート2-①'!Print_Area" display="シート2" xr:uid="{00000000-0004-0000-0100-000000000000}"/>
    <hyperlink ref="E16" location="'シート3-①'!Print_Area" display="シート3" xr:uid="{00000000-0004-0000-0100-000001000000}"/>
    <hyperlink ref="D17" location="'シート2-②'!A1" display="シート2" xr:uid="{00000000-0004-0000-0100-000002000000}"/>
    <hyperlink ref="B10" location="'1'!A1" display="1．研修記録シート1（目標）" xr:uid="{00000000-0004-0000-0100-000003000000}"/>
    <hyperlink ref="E17" location="'シート3-②'!A1" display="シート3" xr:uid="{00000000-0004-0000-0100-000004000000}"/>
    <hyperlink ref="B10:E10" location="シート1!A1" display="1．研修記録シート1（目標）" xr:uid="{00000000-0004-0000-0100-000005000000}"/>
    <hyperlink ref="D19" location="'シート2-④-1'!A1" display="シート2" xr:uid="{00000000-0004-0000-0100-000006000000}"/>
    <hyperlink ref="E19" location="'シート3-④-1'!A1" display="シート3" xr:uid="{00000000-0004-0000-0100-000007000000}"/>
    <hyperlink ref="D20" location="'シート2-④-2'!A1" display="シート2" xr:uid="{00000000-0004-0000-0100-000008000000}"/>
    <hyperlink ref="D21" location="'シート2-④-3'!A1" display="シート2" xr:uid="{00000000-0004-0000-0100-000009000000}"/>
    <hyperlink ref="D22" location="'シート2-④-4'!A1" display="シート2" xr:uid="{00000000-0004-0000-0100-00000A000000}"/>
    <hyperlink ref="D23" location="'シート2-④-5'!A1" display="シート2" xr:uid="{00000000-0004-0000-0100-00000B000000}"/>
    <hyperlink ref="D26" location="'シート2-④-8'!A1" display="シート2" xr:uid="{00000000-0004-0000-0100-00000C000000}"/>
    <hyperlink ref="E20" location="'シート3-④-2'!A1" display="シート3" xr:uid="{00000000-0004-0000-0100-00000D000000}"/>
    <hyperlink ref="E21" location="'シート3-④-3'!A1" display="シート3" xr:uid="{00000000-0004-0000-0100-00000E000000}"/>
    <hyperlink ref="E22" location="'シート3-④-4'!A1" display="シート3" xr:uid="{00000000-0004-0000-0100-00000F000000}"/>
    <hyperlink ref="E23" location="'シート3-④-5'!A1" display="シート3" xr:uid="{00000000-0004-0000-0100-000010000000}"/>
    <hyperlink ref="E26" location="'シート3-④-8'!A1" display="シート3" xr:uid="{00000000-0004-0000-0100-000011000000}"/>
    <hyperlink ref="D24" location="'シート2-④-6'!A1" display="シート2" xr:uid="{00000000-0004-0000-0100-000012000000}"/>
    <hyperlink ref="E24" location="'シート3-④-6'!A1" display="シート3" xr:uid="{00000000-0004-0000-0100-000013000000}"/>
    <hyperlink ref="D18" location="'シート2-③'!A1" display="シート2" xr:uid="{00000000-0004-0000-0100-000014000000}"/>
    <hyperlink ref="E18" location="'シート3-③'!A1" display="シート3" xr:uid="{00000000-0004-0000-0100-000015000000}"/>
    <hyperlink ref="D25" location="'シート2-④-7'!Print_Area" display="シート2" xr:uid="{00000000-0004-0000-0100-000016000000}"/>
    <hyperlink ref="E25" location="'シート3-④-7'!A1" display="シート3" xr:uid="{00000000-0004-0000-0100-000017000000}"/>
    <hyperlink ref="C7" r:id="rId1" xr:uid="{00000000-0004-0000-0100-000018000000}"/>
  </hyperlinks>
  <printOptions horizontalCentered="1"/>
  <pageMargins left="0.59055118110236227" right="0.59055118110236227" top="0.74803149606299213" bottom="0.74803149606299213" header="0.31496062992125984" footer="0.31496062992125984"/>
  <pageSetup paperSize="9" scale="85" fitToHeight="0" orientation="portrait"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'シート2-④-3'!D7:AC7</f>
        <v>④-3ケアマネジメントにおける実践事例の研究及び発表：認知症のある方及び家族等を支えるケアマネジメント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IF(ISBLANK('シート2-④-3'!E10),"",'シート2-④-3'!E10)</f>
        <v>45951</v>
      </c>
      <c r="F10" s="510"/>
      <c r="G10" s="510"/>
      <c r="H10" s="510"/>
      <c r="I10" s="511"/>
      <c r="J10" s="344" t="s">
        <v>23</v>
      </c>
      <c r="K10" s="303"/>
      <c r="L10" s="45">
        <v>1</v>
      </c>
      <c r="M10" s="512">
        <f>IF(ISBLANK('シート2-④-3'!M10),"",'シート2-④-3'!M10)</f>
        <v>0.39583333333333398</v>
      </c>
      <c r="N10" s="513"/>
      <c r="O10" s="513"/>
      <c r="P10" s="514"/>
      <c r="Q10" s="46" t="s">
        <v>1</v>
      </c>
      <c r="R10" s="512">
        <f>IF(ISBLANK('シート2-④-3'!R10),"",'シート2-④-3'!R10)</f>
        <v>0.61805555555555902</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IF(ISBLANK('シート2-④-3'!E11),"",'シート2-④-3'!E11)</f>
        <v/>
      </c>
      <c r="F11" s="521"/>
      <c r="G11" s="521"/>
      <c r="H11" s="521"/>
      <c r="I11" s="522"/>
      <c r="J11" s="344"/>
      <c r="K11" s="303"/>
      <c r="L11" s="45">
        <v>2</v>
      </c>
      <c r="M11" s="523" t="str">
        <f>IF(ISBLANK('シート2-④-3'!M11),"",'シート2-④-3'!M11)</f>
        <v/>
      </c>
      <c r="N11" s="524"/>
      <c r="O11" s="524"/>
      <c r="P11" s="525"/>
      <c r="Q11" s="46" t="s">
        <v>1</v>
      </c>
      <c r="R11" s="523" t="str">
        <f>IF(ISBLANK('シート2-④-3'!R11),"",'シート2-④-3'!R11)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IF(ISBLANK('シート2-④-3'!E13),"",'シート2-④-3'!E13)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IF(ISBLANK('シート2-④-3'!E14),"",'シート2-④-3'!E14)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80" t="str">
        <f>'シート2-④-4'!D7:AC7</f>
        <v>④-4ケアマネジメントにおける実践事例の研究及び発表：大腿骨頸部骨折のある方のケアマネジメント</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IF(ISBLANK('シート2-④-4'!E10),"",'シート2-④-4'!E10)</f>
        <v>45910</v>
      </c>
      <c r="F10" s="510"/>
      <c r="G10" s="510"/>
      <c r="H10" s="510"/>
      <c r="I10" s="511"/>
      <c r="J10" s="344" t="s">
        <v>23</v>
      </c>
      <c r="K10" s="303"/>
      <c r="L10" s="45">
        <v>1</v>
      </c>
      <c r="M10" s="512">
        <f>IF(ISBLANK('シート2-④-4'!M10),"",'シート2-④-4'!M10)</f>
        <v>0.52777777777778001</v>
      </c>
      <c r="N10" s="513"/>
      <c r="O10" s="513"/>
      <c r="P10" s="514"/>
      <c r="Q10" s="46" t="s">
        <v>1</v>
      </c>
      <c r="R10" s="512">
        <f>IF(ISBLANK('シート2-④-4'!R10),"",'シート2-④-4'!R10)</f>
        <v>0.65972222222222598</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IF(ISBLANK('シート2-④-4'!E11),"",'シート2-④-4'!E11)</f>
        <v/>
      </c>
      <c r="F11" s="521"/>
      <c r="G11" s="521"/>
      <c r="H11" s="521"/>
      <c r="I11" s="522"/>
      <c r="J11" s="344"/>
      <c r="K11" s="303"/>
      <c r="L11" s="45">
        <v>2</v>
      </c>
      <c r="M11" s="523" t="str">
        <f>IF(ISBLANK('シート2-④-4'!M11),"",'シート2-④-4'!M11)</f>
        <v/>
      </c>
      <c r="N11" s="524"/>
      <c r="O11" s="524"/>
      <c r="P11" s="525"/>
      <c r="Q11" s="46" t="s">
        <v>1</v>
      </c>
      <c r="R11" s="523" t="str">
        <f>IF(ISBLANK('シート2-④-4'!R11),"",'シート2-④-4'!R11)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IF(ISBLANK('シート2-④-4'!E13),"",'シート2-④-4'!E13)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IF(ISBLANK('シート2-④-4'!E14),"",'シート2-④-4'!E14)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'シート2-④-5'!D7:AC7</f>
        <v>④-5ケアマネジメントにおける実践事例の研究及び発表：心疾患のある方のケアマネジメント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IF(ISBLANK('シート2-④-5'!E10),"",'シート2-④-5'!E10)</f>
        <v>45939</v>
      </c>
      <c r="F10" s="510"/>
      <c r="G10" s="510"/>
      <c r="H10" s="510"/>
      <c r="I10" s="511"/>
      <c r="J10" s="344" t="s">
        <v>23</v>
      </c>
      <c r="K10" s="303"/>
      <c r="L10" s="45">
        <v>1</v>
      </c>
      <c r="M10" s="512">
        <f>IF(ISBLANK('シート2-④-5'!M10),"",'シート2-④-5'!M10)</f>
        <v>0.39583333333333398</v>
      </c>
      <c r="N10" s="513"/>
      <c r="O10" s="513"/>
      <c r="P10" s="514"/>
      <c r="Q10" s="46" t="s">
        <v>1</v>
      </c>
      <c r="R10" s="512">
        <f>IF(ISBLANK('シート2-④-5'!R10),"",'シート2-④-5'!R10)</f>
        <v>0.52777777777778001</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IF(ISBLANK('シート2-④-5'!E11),"",'シート2-④-5'!E11)</f>
        <v/>
      </c>
      <c r="F11" s="521"/>
      <c r="G11" s="521"/>
      <c r="H11" s="521"/>
      <c r="I11" s="522"/>
      <c r="J11" s="344"/>
      <c r="K11" s="303"/>
      <c r="L11" s="45">
        <v>2</v>
      </c>
      <c r="M11" s="523" t="str">
        <f>IF(ISBLANK('シート2-④-5'!M11),"",'シート2-④-5'!M11)</f>
        <v/>
      </c>
      <c r="N11" s="524"/>
      <c r="O11" s="524"/>
      <c r="P11" s="525"/>
      <c r="Q11" s="46" t="s">
        <v>1</v>
      </c>
      <c r="R11" s="523" t="str">
        <f>IF(ISBLANK('シート2-④-5'!R11),"",'シート2-④-5'!R11)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IF(ISBLANK('シート2-④-5'!E13),"",'シート2-④-5'!E13)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IF(ISBLANK('シート2-④-5'!E14),"",'シート2-④-5'!E14)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'シート2-④-6'!D7:AC7</f>
        <v>④-6ケアマネジメントにおける実践事例の研究及び発表：誤嚥性肺炎の予防のケアマネジメント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IF(ISBLANK('シート2-④-6'!E10),"",'シート2-④-6'!E10)</f>
        <v>45930</v>
      </c>
      <c r="F10" s="510"/>
      <c r="G10" s="510"/>
      <c r="H10" s="510"/>
      <c r="I10" s="511"/>
      <c r="J10" s="344" t="s">
        <v>23</v>
      </c>
      <c r="K10" s="303"/>
      <c r="L10" s="45">
        <v>1</v>
      </c>
      <c r="M10" s="512">
        <f>IF(ISBLANK('シート2-④-6'!M10),"",'シート2-④-6'!M10)</f>
        <v>0.56944444444444697</v>
      </c>
      <c r="N10" s="513"/>
      <c r="O10" s="513"/>
      <c r="P10" s="514"/>
      <c r="Q10" s="46" t="s">
        <v>1</v>
      </c>
      <c r="R10" s="512">
        <f>IF(ISBLANK('シート2-④-6'!R10),"",'シート2-④-6'!R10)</f>
        <v>0.70138888888889295</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IF(ISBLANK('シート2-④-6'!E11),"",'シート2-④-6'!E11)</f>
        <v/>
      </c>
      <c r="F11" s="521"/>
      <c r="G11" s="521"/>
      <c r="H11" s="521"/>
      <c r="I11" s="522"/>
      <c r="J11" s="344"/>
      <c r="K11" s="303"/>
      <c r="L11" s="45">
        <v>2</v>
      </c>
      <c r="M11" s="523" t="str">
        <f>IF(ISBLANK('シート2-④-6'!M11),"",'シート2-④-6'!M11)</f>
        <v/>
      </c>
      <c r="N11" s="524"/>
      <c r="O11" s="524"/>
      <c r="P11" s="525"/>
      <c r="Q11" s="46" t="s">
        <v>1</v>
      </c>
      <c r="R11" s="523" t="str">
        <f>IF(ISBLANK('シート2-④-6'!R11),"",'シート2-④-6'!R11)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IF(ISBLANK('シート2-④-6'!E13),"",'シート2-④-6'!E13)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IF(ISBLANK('シート2-④-6'!E14),"",'シート2-④-6'!E14)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80" t="str">
        <f>'シート2-④-7'!D7:AC7</f>
        <v xml:space="preserve">④-7ケアマネジメントにおける実践事例の研究及び発表：看取り等における看護サービスの活用に関する事例のケアマネジメント </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IF(ISBLANK('シート2-④-7'!E10),"",'シート2-④-7'!E10)</f>
        <v>45939</v>
      </c>
      <c r="F10" s="510"/>
      <c r="G10" s="510"/>
      <c r="H10" s="510"/>
      <c r="I10" s="511"/>
      <c r="J10" s="344" t="s">
        <v>23</v>
      </c>
      <c r="K10" s="303"/>
      <c r="L10" s="45">
        <v>1</v>
      </c>
      <c r="M10" s="512">
        <f>IF(ISBLANK('シート2-④-7'!M10),"",'シート2-④-7'!M10)</f>
        <v>0.56944444444444697</v>
      </c>
      <c r="N10" s="513"/>
      <c r="O10" s="513"/>
      <c r="P10" s="514"/>
      <c r="Q10" s="46" t="s">
        <v>1</v>
      </c>
      <c r="R10" s="512">
        <f>IF(ISBLANK('シート2-④-7'!R10),"",'シート2-④-7'!R10)</f>
        <v>0.70138888888889295</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IF(ISBLANK('シート2-④-7'!E11),"",'シート2-④-7'!E11)</f>
        <v/>
      </c>
      <c r="F11" s="521"/>
      <c r="G11" s="521"/>
      <c r="H11" s="521"/>
      <c r="I11" s="522"/>
      <c r="J11" s="344"/>
      <c r="K11" s="303"/>
      <c r="L11" s="45">
        <v>2</v>
      </c>
      <c r="M11" s="523" t="str">
        <f>IF(ISBLANK('シート2-④-7'!M11),"",'シート2-④-7'!M11)</f>
        <v/>
      </c>
      <c r="N11" s="524"/>
      <c r="O11" s="524"/>
      <c r="P11" s="525"/>
      <c r="Q11" s="46" t="s">
        <v>1</v>
      </c>
      <c r="R11" s="523" t="str">
        <f>IF(ISBLANK('シート2-④-7'!R11),"",'シート2-④-7'!R11)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IF(ISBLANK('シート2-④-7'!E13),"",'シート2-④-7'!E13)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IF(ISBLANK('シート2-④-7'!E14),"",'シート2-④-7'!E14)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80" t="str">
        <f>'シート2-④-8'!D7:AC7</f>
        <v>④-8ケアマネジメントにおける実践事例の研究及び発表：家族への支援の視点や社会資源の活用に向けた関係機関との連携が必要な事例のケアマネジメント</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IF(ISBLANK('シート2-④-8'!E10),"",'シート2-④-8'!E10)</f>
        <v>45909</v>
      </c>
      <c r="F10" s="510"/>
      <c r="G10" s="510"/>
      <c r="H10" s="510"/>
      <c r="I10" s="511"/>
      <c r="J10" s="344" t="s">
        <v>23</v>
      </c>
      <c r="K10" s="303"/>
      <c r="L10" s="45">
        <v>1</v>
      </c>
      <c r="M10" s="512">
        <f>IF(ISBLANK('シート2-④-8'!M10),"",'シート2-④-8'!M10)</f>
        <v>0.52777777777778001</v>
      </c>
      <c r="N10" s="513"/>
      <c r="O10" s="513"/>
      <c r="P10" s="514"/>
      <c r="Q10" s="46" t="s">
        <v>1</v>
      </c>
      <c r="R10" s="512">
        <f>IF(ISBLANK('シート2-④-8'!R10),"",'シート2-④-8'!R10)</f>
        <v>0.70833333333333803</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IF(ISBLANK('シート2-④-8'!E11),"",'シート2-④-8'!E11)</f>
        <v/>
      </c>
      <c r="F11" s="521"/>
      <c r="G11" s="521"/>
      <c r="H11" s="521"/>
      <c r="I11" s="522"/>
      <c r="J11" s="344"/>
      <c r="K11" s="303"/>
      <c r="L11" s="45">
        <v>2</v>
      </c>
      <c r="M11" s="523" t="str">
        <f>IF(ISBLANK('シート2-④-8'!M11),"",'シート2-④-8'!M11)</f>
        <v/>
      </c>
      <c r="N11" s="524"/>
      <c r="O11" s="524"/>
      <c r="P11" s="525"/>
      <c r="Q11" s="46" t="s">
        <v>1</v>
      </c>
      <c r="R11" s="523" t="str">
        <f>IF(ISBLANK('シート2-④-8'!R11),"",'シート2-④-8'!R11)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IF(ISBLANK('シート2-④-8'!E13),"",'シート2-④-8'!E13)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IF(ISBLANK('シート2-④-8'!E14),"",'シート2-④-8'!E14)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tabColor rgb="FF00B050"/>
  </sheetPr>
  <dimension ref="A1:BG36"/>
  <sheetViews>
    <sheetView topLeftCell="A4" zoomScale="70" zoomScaleNormal="70" workbookViewId="0">
      <selection activeCell="K10" sqref="K10"/>
    </sheetView>
  </sheetViews>
  <sheetFormatPr defaultRowHeight="13.5" x14ac:dyDescent="0.15"/>
  <cols>
    <col min="1" max="1" width="7.125" style="159" bestFit="1" customWidth="1"/>
    <col min="2" max="2" width="10" style="159" customWidth="1"/>
    <col min="3" max="3" width="9" style="159"/>
    <col min="4" max="4" width="9" style="159" bestFit="1" customWidth="1"/>
    <col min="5" max="6" width="11.125" style="159" customWidth="1"/>
    <col min="7" max="7" width="19" style="159" customWidth="1"/>
    <col min="8" max="9" width="12.5" style="159" customWidth="1"/>
    <col min="10" max="10" width="21.5" style="159" bestFit="1" customWidth="1"/>
    <col min="11" max="12" width="11" style="159" customWidth="1"/>
    <col min="13" max="15" width="9" style="159"/>
    <col min="16" max="18" width="9" style="159" customWidth="1"/>
    <col min="19" max="20" width="19.5" style="159" customWidth="1"/>
    <col min="21" max="22" width="13.5" style="159" customWidth="1"/>
    <col min="23" max="23" width="17.625" style="159" customWidth="1"/>
    <col min="24" max="69" width="9" style="159" customWidth="1"/>
    <col min="70" max="16384" width="9" style="159"/>
  </cols>
  <sheetData>
    <row r="1" spans="1:59" ht="18.75" x14ac:dyDescent="0.15">
      <c r="A1" s="208" t="s">
        <v>243</v>
      </c>
      <c r="B1" s="158"/>
      <c r="F1" s="160"/>
      <c r="G1" s="161"/>
    </row>
    <row r="2" spans="1:59" x14ac:dyDescent="0.15">
      <c r="A2" s="213"/>
      <c r="B2" s="212"/>
      <c r="C2" s="209" t="s">
        <v>245</v>
      </c>
      <c r="D2" s="210"/>
      <c r="E2" s="210"/>
      <c r="F2" s="210"/>
      <c r="G2" s="210"/>
      <c r="H2" s="210"/>
      <c r="I2" s="212"/>
      <c r="J2" s="209" t="s">
        <v>64</v>
      </c>
      <c r="K2" s="210"/>
      <c r="L2" s="210"/>
      <c r="M2" s="210"/>
      <c r="N2" s="210"/>
      <c r="O2" s="210"/>
      <c r="P2" s="212"/>
      <c r="Q2" s="209" t="s">
        <v>246</v>
      </c>
      <c r="R2" s="210"/>
      <c r="S2" s="210"/>
      <c r="T2" s="210"/>
      <c r="U2" s="210"/>
      <c r="V2" s="210"/>
      <c r="W2" s="211"/>
    </row>
    <row r="3" spans="1:59" customFormat="1" ht="40.5" x14ac:dyDescent="0.15">
      <c r="A3" s="184" t="s">
        <v>247</v>
      </c>
      <c r="B3" s="185" t="s">
        <v>244</v>
      </c>
      <c r="C3" s="185" t="s">
        <v>248</v>
      </c>
      <c r="D3" s="185" t="s">
        <v>249</v>
      </c>
      <c r="E3" s="186" t="s">
        <v>250</v>
      </c>
      <c r="F3" s="186" t="s">
        <v>251</v>
      </c>
      <c r="G3" s="185" t="s">
        <v>4</v>
      </c>
      <c r="H3" s="185" t="s">
        <v>2</v>
      </c>
      <c r="I3" s="185" t="s">
        <v>252</v>
      </c>
      <c r="J3" s="186" t="s">
        <v>253</v>
      </c>
      <c r="K3" s="186" t="s">
        <v>254</v>
      </c>
      <c r="L3" s="186" t="s">
        <v>255</v>
      </c>
      <c r="M3" s="186" t="s">
        <v>256</v>
      </c>
      <c r="N3" s="186" t="s">
        <v>257</v>
      </c>
      <c r="O3" s="186" t="s">
        <v>258</v>
      </c>
      <c r="P3" s="186" t="s">
        <v>259</v>
      </c>
      <c r="Q3" s="186" t="s">
        <v>260</v>
      </c>
      <c r="R3" s="186" t="s">
        <v>261</v>
      </c>
      <c r="S3" s="186" t="s">
        <v>262</v>
      </c>
      <c r="T3" s="186" t="s">
        <v>263</v>
      </c>
      <c r="U3" s="186" t="s">
        <v>264</v>
      </c>
      <c r="V3" s="186" t="s">
        <v>265</v>
      </c>
      <c r="W3" s="187" t="s">
        <v>266</v>
      </c>
      <c r="Y3" s="159"/>
      <c r="Z3" s="159"/>
      <c r="AA3" s="159"/>
      <c r="AB3" s="159"/>
      <c r="AC3" s="159"/>
      <c r="AL3" s="159"/>
      <c r="AN3" s="159"/>
      <c r="AO3" s="159"/>
      <c r="BA3" s="159"/>
      <c r="BD3" s="159"/>
    </row>
    <row r="4" spans="1:59" customFormat="1" x14ac:dyDescent="0.15">
      <c r="A4" s="198" t="s">
        <v>267</v>
      </c>
      <c r="B4" s="182"/>
      <c r="C4" s="191" t="str">
        <f>IF(ISBLANK(シート1!E5),"",シート1!E5)</f>
        <v>更新専門Ⅱ相当</v>
      </c>
      <c r="D4" s="191" t="s">
        <v>40</v>
      </c>
      <c r="E4" s="207">
        <f>IF(ISBLANK(シート1!D7),"",シート1!D7)</f>
        <v>45889</v>
      </c>
      <c r="F4" s="207">
        <f>IF(ISBLANK(シート1!H7),"",シート1!H7)</f>
        <v>45951</v>
      </c>
      <c r="G4" s="190" t="str">
        <f>IF(ISBLANK(シート1!D9),"",シート1!D9)</f>
        <v>ビッグ愛8階801・802</v>
      </c>
      <c r="H4" s="191" t="str">
        <f>IF(ISBLANK(シート1!N7),"",シート1!N7)</f>
        <v/>
      </c>
      <c r="I4" s="191" t="str">
        <f>IF(ISBLANK(シート1!N9),"",シート1!N9)</f>
        <v/>
      </c>
      <c r="J4" s="207" t="str">
        <f>IF(ISBLANK(シート1!D14),"",シート1!D14)</f>
        <v/>
      </c>
      <c r="K4" s="190" t="str">
        <f>IF(ISBLANK(シート1!B16),"",シート1!B16)</f>
        <v/>
      </c>
      <c r="L4" s="207" t="str">
        <f>IF(ISBLANK(シート1!D27),"",シート1!D27)</f>
        <v/>
      </c>
      <c r="M4" s="190" t="str">
        <f>IF(ISBLANK(シート1!D25),"",シート1!D25)</f>
        <v/>
      </c>
      <c r="N4" s="190" t="str">
        <f>IF(ISBLANK(シート1!I25),"",シート1!I25)</f>
        <v/>
      </c>
      <c r="O4" s="190" t="str">
        <f>IF(ISBLANK(シート1!I27),"",シート1!I27)</f>
        <v/>
      </c>
      <c r="P4" s="191" t="str">
        <f>IF(ISBLANK(シート1!B29),"",シート1!B29)</f>
        <v/>
      </c>
      <c r="Q4" s="207" t="str">
        <f>IF(ISBLANK(シート1!D39),"",シート1!D39)</f>
        <v/>
      </c>
      <c r="R4" s="190" t="str">
        <f>IF(ISBLANK(シート1!B41),"",シート1!B41)</f>
        <v/>
      </c>
      <c r="S4" s="207" t="str">
        <f>IF(ISBLANK(シート1!D52),"",シート1!D52)</f>
        <v/>
      </c>
      <c r="T4" s="190" t="str">
        <f>IF(ISBLANK(シート1!D50),"",シート1!D50)</f>
        <v/>
      </c>
      <c r="U4" s="190" t="str">
        <f>IF(ISBLANK(シート1!I50),"",シート1!I50)</f>
        <v/>
      </c>
      <c r="V4" s="190" t="str">
        <f>IF(ISBLANK(シート1!I52),"",シート1!I52)</f>
        <v/>
      </c>
      <c r="W4" s="192" t="str">
        <f>IF(ISBLANK(シート1!B54),"",シート1!B54)</f>
        <v/>
      </c>
      <c r="Y4" s="159"/>
      <c r="Z4" s="159"/>
      <c r="AA4" s="159"/>
      <c r="AB4" s="159"/>
      <c r="AC4" s="159"/>
      <c r="AL4" s="159"/>
      <c r="AN4" s="159"/>
      <c r="AO4" s="159"/>
      <c r="BA4" s="159"/>
      <c r="BB4" s="159"/>
      <c r="BD4" s="159"/>
      <c r="BG4" s="159"/>
    </row>
    <row r="5" spans="1:59" customFormat="1" x14ac:dyDescent="0.15">
      <c r="A5" s="162"/>
      <c r="B5" s="162"/>
      <c r="C5" s="162"/>
      <c r="D5" s="162"/>
      <c r="E5" s="163"/>
      <c r="F5" s="163"/>
      <c r="G5" s="164"/>
      <c r="H5" s="162"/>
      <c r="I5" s="162"/>
      <c r="J5" s="164"/>
      <c r="K5" s="164"/>
      <c r="L5" s="164"/>
      <c r="M5" s="159"/>
      <c r="N5" s="162"/>
      <c r="O5" s="159"/>
      <c r="P5" s="159"/>
      <c r="Q5" s="159"/>
      <c r="R5" s="162"/>
      <c r="S5" s="164"/>
      <c r="T5" s="164"/>
      <c r="U5" s="164"/>
      <c r="V5" s="164"/>
      <c r="W5" s="164"/>
      <c r="X5" s="159"/>
      <c r="Y5" s="159"/>
      <c r="Z5" s="159"/>
      <c r="AA5" s="159"/>
      <c r="AB5" s="159"/>
      <c r="AC5" s="159"/>
      <c r="AD5" s="159"/>
      <c r="AE5" s="159"/>
      <c r="AF5" s="159"/>
      <c r="AG5" s="159"/>
      <c r="AH5" s="159"/>
      <c r="AI5" s="159"/>
      <c r="AJ5" s="159"/>
      <c r="AK5" s="159"/>
      <c r="AL5" s="159"/>
      <c r="AN5" s="159"/>
      <c r="AO5" s="159"/>
      <c r="BA5" s="159"/>
      <c r="BB5" s="159"/>
      <c r="BD5" s="159"/>
      <c r="BG5" s="159"/>
    </row>
    <row r="6" spans="1:59" customFormat="1" x14ac:dyDescent="0.15">
      <c r="A6" s="162"/>
      <c r="B6" s="162"/>
      <c r="C6" s="162"/>
      <c r="D6" s="162"/>
      <c r="E6" s="163"/>
      <c r="F6" s="163"/>
      <c r="G6" s="164"/>
      <c r="H6" s="162"/>
      <c r="I6" s="162"/>
      <c r="J6" s="164"/>
      <c r="K6" s="164"/>
      <c r="L6" s="164"/>
      <c r="M6" s="159"/>
      <c r="N6" s="162"/>
      <c r="O6" s="159"/>
      <c r="P6" s="159"/>
      <c r="Q6" s="159"/>
      <c r="R6" s="162"/>
      <c r="S6" s="164"/>
      <c r="T6" s="164"/>
      <c r="U6" s="164"/>
      <c r="V6" s="164"/>
      <c r="W6" s="164"/>
      <c r="X6" s="159"/>
      <c r="Y6" s="159"/>
      <c r="Z6" s="159"/>
      <c r="AA6" s="159"/>
      <c r="AB6" s="159"/>
      <c r="AC6" s="159"/>
      <c r="AD6" s="159"/>
      <c r="AE6" s="159"/>
      <c r="AF6" s="159"/>
      <c r="AG6" s="159"/>
      <c r="AH6" s="159"/>
      <c r="AI6" s="159"/>
      <c r="AJ6" s="159"/>
      <c r="AK6" s="159"/>
      <c r="AL6" s="159"/>
      <c r="AN6" s="159"/>
      <c r="BA6" s="159"/>
    </row>
    <row r="7" spans="1:59" ht="18.75" x14ac:dyDescent="0.15">
      <c r="A7" s="208" t="s">
        <v>268</v>
      </c>
      <c r="B7" s="158"/>
      <c r="F7" s="160"/>
      <c r="G7" s="161"/>
    </row>
    <row r="8" spans="1:59" s="165" customFormat="1" x14ac:dyDescent="0.15">
      <c r="A8" s="213"/>
      <c r="B8" s="212"/>
      <c r="C8" s="209" t="s">
        <v>245</v>
      </c>
      <c r="D8" s="210"/>
      <c r="E8" s="214"/>
      <c r="F8" s="214"/>
      <c r="G8" s="214"/>
      <c r="H8" s="214"/>
      <c r="I8" s="214"/>
      <c r="J8" s="214"/>
      <c r="K8" s="214"/>
      <c r="L8" s="214"/>
      <c r="M8" s="214"/>
      <c r="N8" s="215"/>
      <c r="O8" s="216"/>
      <c r="P8" s="213" t="s">
        <v>64</v>
      </c>
      <c r="Q8" s="210"/>
      <c r="R8" s="210"/>
      <c r="S8" s="210"/>
      <c r="T8" s="210"/>
      <c r="U8" s="210"/>
      <c r="V8" s="210"/>
      <c r="W8" s="210"/>
      <c r="X8" s="210"/>
      <c r="Y8" s="210"/>
      <c r="Z8" s="210"/>
      <c r="AA8" s="213" t="s">
        <v>269</v>
      </c>
      <c r="AB8" s="210"/>
      <c r="AC8" s="210"/>
      <c r="AD8" s="210"/>
      <c r="AE8" s="210"/>
      <c r="AF8" s="210"/>
      <c r="AG8" s="210"/>
      <c r="AH8" s="210"/>
      <c r="AI8" s="210"/>
      <c r="AJ8" s="210"/>
      <c r="AK8" s="210"/>
      <c r="AL8" s="213" t="s">
        <v>270</v>
      </c>
      <c r="AM8" s="210"/>
      <c r="AN8" s="210"/>
      <c r="AO8" s="210"/>
      <c r="AP8" s="210"/>
      <c r="AQ8" s="210"/>
      <c r="AR8" s="210"/>
      <c r="AS8" s="210"/>
      <c r="AT8" s="210"/>
      <c r="AU8" s="210"/>
      <c r="AV8" s="210"/>
      <c r="AW8" s="213" t="s">
        <v>271</v>
      </c>
      <c r="AX8" s="210"/>
      <c r="AY8" s="210"/>
      <c r="AZ8" s="210"/>
      <c r="BA8" s="210"/>
      <c r="BB8" s="210"/>
      <c r="BC8" s="210"/>
      <c r="BD8" s="210"/>
      <c r="BE8" s="210"/>
      <c r="BF8" s="211"/>
    </row>
    <row r="9" spans="1:59" customFormat="1" ht="27" x14ac:dyDescent="0.15">
      <c r="A9" s="184" t="s">
        <v>247</v>
      </c>
      <c r="B9" s="185" t="s">
        <v>244</v>
      </c>
      <c r="C9" s="185" t="s">
        <v>248</v>
      </c>
      <c r="D9" s="185" t="s">
        <v>295</v>
      </c>
      <c r="E9" s="185" t="s">
        <v>307</v>
      </c>
      <c r="F9" s="186" t="s">
        <v>308</v>
      </c>
      <c r="G9" s="186" t="s">
        <v>309</v>
      </c>
      <c r="H9" s="185" t="s">
        <v>310</v>
      </c>
      <c r="I9" s="186" t="s">
        <v>311</v>
      </c>
      <c r="J9" s="186" t="s">
        <v>309</v>
      </c>
      <c r="K9" s="185" t="s">
        <v>312</v>
      </c>
      <c r="L9" s="185" t="s">
        <v>313</v>
      </c>
      <c r="M9" s="185" t="s">
        <v>2</v>
      </c>
      <c r="N9" s="217" t="s">
        <v>314</v>
      </c>
      <c r="O9" s="218" t="s">
        <v>272</v>
      </c>
      <c r="P9" s="219" t="s">
        <v>90</v>
      </c>
      <c r="Q9" s="220" t="s">
        <v>273</v>
      </c>
      <c r="R9" s="186" t="s">
        <v>274</v>
      </c>
      <c r="S9" s="186" t="s">
        <v>275</v>
      </c>
      <c r="T9" s="186" t="s">
        <v>276</v>
      </c>
      <c r="U9" s="186" t="s">
        <v>277</v>
      </c>
      <c r="V9" s="186" t="s">
        <v>278</v>
      </c>
      <c r="W9" s="186" t="s">
        <v>279</v>
      </c>
      <c r="X9" s="186" t="s">
        <v>280</v>
      </c>
      <c r="Y9" s="186" t="s">
        <v>281</v>
      </c>
      <c r="Z9" s="186" t="s">
        <v>282</v>
      </c>
      <c r="AA9" s="221" t="s">
        <v>90</v>
      </c>
      <c r="AB9" s="220" t="s">
        <v>273</v>
      </c>
      <c r="AC9" s="186" t="s">
        <v>274</v>
      </c>
      <c r="AD9" s="186" t="s">
        <v>275</v>
      </c>
      <c r="AE9" s="186" t="s">
        <v>276</v>
      </c>
      <c r="AF9" s="186" t="s">
        <v>277</v>
      </c>
      <c r="AG9" s="186" t="s">
        <v>278</v>
      </c>
      <c r="AH9" s="186" t="s">
        <v>279</v>
      </c>
      <c r="AI9" s="186" t="s">
        <v>280</v>
      </c>
      <c r="AJ9" s="186" t="s">
        <v>281</v>
      </c>
      <c r="AK9" s="186" t="s">
        <v>282</v>
      </c>
      <c r="AL9" s="221" t="s">
        <v>90</v>
      </c>
      <c r="AM9" s="220" t="s">
        <v>273</v>
      </c>
      <c r="AN9" s="186" t="s">
        <v>274</v>
      </c>
      <c r="AO9" s="186" t="s">
        <v>275</v>
      </c>
      <c r="AP9" s="186" t="s">
        <v>276</v>
      </c>
      <c r="AQ9" s="186" t="s">
        <v>277</v>
      </c>
      <c r="AR9" s="186" t="s">
        <v>278</v>
      </c>
      <c r="AS9" s="186" t="s">
        <v>279</v>
      </c>
      <c r="AT9" s="186" t="s">
        <v>280</v>
      </c>
      <c r="AU9" s="186" t="s">
        <v>281</v>
      </c>
      <c r="AV9" s="186" t="s">
        <v>282</v>
      </c>
      <c r="AW9" s="220" t="s">
        <v>283</v>
      </c>
      <c r="AX9" s="186" t="s">
        <v>284</v>
      </c>
      <c r="AY9" s="186" t="s">
        <v>285</v>
      </c>
      <c r="AZ9" s="186" t="s">
        <v>286</v>
      </c>
      <c r="BA9" s="186" t="s">
        <v>287</v>
      </c>
      <c r="BB9" s="186" t="s">
        <v>288</v>
      </c>
      <c r="BC9" s="186" t="s">
        <v>289</v>
      </c>
      <c r="BD9" s="186" t="s">
        <v>290</v>
      </c>
      <c r="BE9" s="186" t="s">
        <v>291</v>
      </c>
      <c r="BF9" s="187" t="s">
        <v>292</v>
      </c>
    </row>
    <row r="10" spans="1:59" customFormat="1" x14ac:dyDescent="0.15">
      <c r="A10" s="170" t="s">
        <v>157</v>
      </c>
      <c r="B10" s="181"/>
      <c r="C10" s="175" t="str">
        <f>$C$4</f>
        <v>更新専門Ⅱ相当</v>
      </c>
      <c r="D10" s="171">
        <v>1</v>
      </c>
      <c r="E10" s="173">
        <f>IF(ISBLANK('シート2-①'!E$10),"",'シート2-①'!E$10)</f>
        <v>45889</v>
      </c>
      <c r="F10" s="174">
        <f>IF(ISBLANK('シート2-①'!M$10),"",'シート2-①'!M$10)</f>
        <v>0.40277777777777901</v>
      </c>
      <c r="G10" s="174">
        <f>IF(ISBLANK('シート2-①'!R$10),"",'シート2-①'!R$10)</f>
        <v>0.57638888888889195</v>
      </c>
      <c r="H10" s="173" t="str">
        <f>IF(ISBLANK('シート2-①'!E$11),"",'シート2-①'!E$11)</f>
        <v/>
      </c>
      <c r="I10" s="174" t="str">
        <f>IF(ISBLANK('シート2-①'!M$11),"",'シート2-①'!M$11)</f>
        <v/>
      </c>
      <c r="J10" s="174" t="str">
        <f>IF(ISBLANK('シート2-①'!R$11),"",'シート2-①'!R$11)</f>
        <v/>
      </c>
      <c r="K10" s="175" t="str">
        <f>IF(ISBLANK('シート2-①'!E$13),"",'シート2-①'!E$13)</f>
        <v>ビッグ愛8階801・802</v>
      </c>
      <c r="L10" s="175" t="str">
        <f>IF(ISBLANK('シート2-①'!E$14),"",'シート2-①'!E$14)</f>
        <v/>
      </c>
      <c r="M10" s="171" t="str">
        <f>IF(ISBLANK('シート2-①'!Y$10),"",'シート2-①'!Y$10)</f>
        <v/>
      </c>
      <c r="N10" s="171" t="str">
        <f>IF(ISBLANK('シート2-①'!Y$13),"",'シート2-①'!Y$13)</f>
        <v/>
      </c>
      <c r="O10" s="171"/>
      <c r="P10" s="193" t="str">
        <f>IF(ISBLANK('シート2-①'!P$18),"",'シート2-①'!P$18)</f>
        <v/>
      </c>
      <c r="Q10" s="175" t="str">
        <f>IF(ISBLANK('シート2-①'!P$19),"",'シート2-①'!P$19)</f>
        <v/>
      </c>
      <c r="R10" s="175" t="str">
        <f>IF(ISBLANK('シート2-①'!P$20),"",'シート2-①'!P$20)</f>
        <v/>
      </c>
      <c r="S10" s="175" t="str">
        <f>IF(ISBLANK('シート2-①'!P$21),"",'シート2-①'!P$21)</f>
        <v/>
      </c>
      <c r="T10" s="175" t="str">
        <f>IF(ISBLANK('シート2-①'!P$22),"",'シート2-①'!P$22)</f>
        <v/>
      </c>
      <c r="U10" s="175" t="str">
        <f>IF(ISBLANK('シート2-①'!P$23),"",'シート2-①'!P$23)</f>
        <v/>
      </c>
      <c r="V10" s="175" t="str">
        <f>IF(ISBLANK('シート2-①'!P$24),"",'シート2-①'!P$24)</f>
        <v/>
      </c>
      <c r="W10" s="175" t="str">
        <f>IF(ISBLANK('シート2-①'!P$25),"",'シート2-①'!P$25)</f>
        <v/>
      </c>
      <c r="X10" s="175" t="str">
        <f>IF(ISBLANK('シート2-①'!P$26),"",'シート2-①'!P$26)</f>
        <v/>
      </c>
      <c r="Y10" s="175" t="str">
        <f>IF(ISBLANK('シート2-①'!P$27),"",'シート2-①'!P$27)</f>
        <v/>
      </c>
      <c r="Z10" s="175" t="str">
        <f>IF(ISBLANK('シート2-①'!P$28),"",'シート2-①'!P$28)</f>
        <v/>
      </c>
      <c r="AA10" s="193" t="str">
        <f>IF(ISBLANK('シート2-①'!S$18),"",'シート2-①'!S$18)</f>
        <v/>
      </c>
      <c r="AB10" s="175" t="str">
        <f>IF(ISBLANK('シート2-①'!S$19),"",'シート2-①'!S$19)</f>
        <v/>
      </c>
      <c r="AC10" s="175" t="str">
        <f>IF(ISBLANK('シート2-①'!S$20),"",'シート2-①'!S$20)</f>
        <v/>
      </c>
      <c r="AD10" s="175" t="str">
        <f>IF(ISBLANK('シート2-①'!S$21),"",'シート2-①'!S$21)</f>
        <v/>
      </c>
      <c r="AE10" s="175" t="str">
        <f>IF(ISBLANK('シート2-①'!S$22),"",'シート2-①'!S$22)</f>
        <v/>
      </c>
      <c r="AF10" s="175" t="str">
        <f>IF(ISBLANK('シート2-①'!S$23),"",'シート2-①'!S$23)</f>
        <v/>
      </c>
      <c r="AG10" s="175" t="str">
        <f>IF(ISBLANK('シート2-①'!S$24),"",'シート2-①'!S$24)</f>
        <v/>
      </c>
      <c r="AH10" s="175" t="str">
        <f>IF(ISBLANK('シート2-①'!S$25),"",'シート2-①'!S$25)</f>
        <v/>
      </c>
      <c r="AI10" s="175" t="str">
        <f>IF(ISBLANK('シート2-①'!S$26),"",'シート2-①'!S$26)</f>
        <v/>
      </c>
      <c r="AJ10" s="175" t="str">
        <f>IF(ISBLANK('シート2-①'!S$27),"",'シート2-①'!S$27)</f>
        <v/>
      </c>
      <c r="AK10" s="175" t="str">
        <f>IF(ISBLANK('シート2-①'!S$28),"",'シート2-①'!S$28)</f>
        <v/>
      </c>
      <c r="AL10" s="193" t="str">
        <f>IF(ISBLANK('シート2-①'!V$18),"",'シート2-①'!V$18)</f>
        <v/>
      </c>
      <c r="AM10" s="175" t="str">
        <f>IF(ISBLANK('シート2-①'!V$19),"",'シート2-①'!V$19)</f>
        <v/>
      </c>
      <c r="AN10" s="175" t="str">
        <f>IF(ISBLANK('シート2-①'!V$20),"",'シート2-①'!V$20)</f>
        <v/>
      </c>
      <c r="AO10" s="175" t="str">
        <f>IF(ISBLANK('シート2-①'!V$21),"",'シート2-①'!V$21)</f>
        <v/>
      </c>
      <c r="AP10" s="175" t="str">
        <f>IF(ISBLANK('シート2-①'!V$22),"",'シート2-①'!V$22)</f>
        <v/>
      </c>
      <c r="AQ10" s="175" t="str">
        <f>IF(ISBLANK('シート2-①'!V$23),"",'シート2-①'!V$23)</f>
        <v/>
      </c>
      <c r="AR10" s="175" t="str">
        <f>IF(ISBLANK('シート2-①'!V$24),"",'シート2-①'!V$24)</f>
        <v/>
      </c>
      <c r="AS10" s="175" t="str">
        <f>IF(ISBLANK('シート2-①'!V$25),"",'シート2-①'!V$25)</f>
        <v/>
      </c>
      <c r="AT10" s="175" t="str">
        <f>IF(ISBLANK('シート2-①'!V$26),"",'シート2-①'!V$26)</f>
        <v/>
      </c>
      <c r="AU10" s="175" t="str">
        <f>IF(ISBLANK('シート2-①'!V$27),"",'シート2-①'!V$27)</f>
        <v/>
      </c>
      <c r="AV10" s="175" t="str">
        <f>IF(ISBLANK('シート2-①'!V$28),"",'シート2-①'!V$28)</f>
        <v/>
      </c>
      <c r="AW10" s="175" t="str">
        <f>IF(ISBLANK('シート2-①'!Y$19),"",'シート2-①'!Y$19)</f>
        <v/>
      </c>
      <c r="AX10" s="175" t="str">
        <f>IF(ISBLANK('シート2-①'!Y$20),"",'シート2-①'!Y$20)</f>
        <v/>
      </c>
      <c r="AY10" s="175" t="str">
        <f>IF(ISBLANK('シート2-①'!Y$21),"",'シート2-①'!Y$21)</f>
        <v/>
      </c>
      <c r="AZ10" s="175" t="str">
        <f>IF(ISBLANK('シート2-①'!Y$22),"",'シート2-①'!Y$22)</f>
        <v/>
      </c>
      <c r="BA10" s="175" t="str">
        <f>IF(ISBLANK('シート2-①'!Y$23),"",'シート2-①'!Y$23)</f>
        <v/>
      </c>
      <c r="BB10" s="175" t="str">
        <f>IF(ISBLANK('シート2-①'!Y$24),"",'シート2-①'!Y$24)</f>
        <v/>
      </c>
      <c r="BC10" s="175" t="str">
        <f>IF(ISBLANK('シート2-①'!Y$25),"",'シート2-①'!Y$25)</f>
        <v/>
      </c>
      <c r="BD10" s="175" t="str">
        <f>IF(ISBLANK('シート2-①'!Y$26),"",'シート2-①'!Y$26)</f>
        <v/>
      </c>
      <c r="BE10" s="175" t="str">
        <f>IF(ISBLANK('シート2-①'!Y$27),"",'シート2-①'!Y$27)</f>
        <v/>
      </c>
      <c r="BF10" s="188" t="str">
        <f>IF(ISBLANK('シート2-①'!Y$28),"",'シート2-①'!Y$28)</f>
        <v/>
      </c>
    </row>
    <row r="11" spans="1:59" customFormat="1" x14ac:dyDescent="0.15">
      <c r="A11" s="170" t="s">
        <v>157</v>
      </c>
      <c r="B11" s="181"/>
      <c r="C11" s="175" t="str">
        <f t="shared" ref="C11:C20" si="0">$C$4</f>
        <v>更新専門Ⅱ相当</v>
      </c>
      <c r="D11" s="171">
        <v>2</v>
      </c>
      <c r="E11" s="173">
        <f>IF(ISBLANK('シート2-②'!E$10),"",'シート2-②'!E$10)</f>
        <v>45889</v>
      </c>
      <c r="F11" s="174">
        <f>IF(ISBLANK('シート2-②'!M$10),"",'シート2-②'!M$10)</f>
        <v>0.58333333333333603</v>
      </c>
      <c r="G11" s="174">
        <f>IF(ISBLANK('シート2-②'!R$10),"",'シート2-②'!R$10)</f>
        <v>0.67361111111111505</v>
      </c>
      <c r="H11" s="173" t="str">
        <f>IF(ISBLANK('シート2-②'!E$11),"",'シート2-②'!E$11)</f>
        <v/>
      </c>
      <c r="I11" s="174" t="str">
        <f>IF(ISBLANK('シート2-②'!M$11),"",'シート2-②'!M$11)</f>
        <v/>
      </c>
      <c r="J11" s="174" t="str">
        <f>IF(ISBLANK('シート2-②'!R$11),"",'シート2-②'!R$11)</f>
        <v/>
      </c>
      <c r="K11" s="175" t="str">
        <f>IF(ISBLANK('シート2-②'!E$13),"",'シート2-②'!E$13)</f>
        <v>ビッグ愛8階801・802</v>
      </c>
      <c r="L11" s="175" t="str">
        <f>IF(ISBLANK('シート2-②'!E$14),"",'シート2-②'!E$14)</f>
        <v/>
      </c>
      <c r="M11" s="171" t="str">
        <f>IF(ISBLANK('シート2-②'!Y$10),"",'シート2-②'!Y$10)</f>
        <v/>
      </c>
      <c r="N11" s="171" t="str">
        <f>IF(ISBLANK('シート2-②'!Y$13),"",'シート2-②'!Y$13)</f>
        <v/>
      </c>
      <c r="O11" s="171"/>
      <c r="P11" s="193" t="str">
        <f>IF(ISBLANK('シート2-②'!P$18),"",'シート2-②'!P$18)</f>
        <v/>
      </c>
      <c r="Q11" s="175" t="str">
        <f>IF(ISBLANK('シート2-②'!P$19),"",'シート2-②'!P$19)</f>
        <v/>
      </c>
      <c r="R11" s="175" t="str">
        <f>IF(ISBLANK('シート2-②'!P$20),"",'シート2-②'!P$20)</f>
        <v/>
      </c>
      <c r="S11" s="175" t="str">
        <f>IF(ISBLANK('シート2-②'!P$21),"",'シート2-②'!P$21)</f>
        <v/>
      </c>
      <c r="T11" s="175" t="str">
        <f>IF(ISBLANK('シート2-②'!P$22),"",'シート2-②'!P$22)</f>
        <v/>
      </c>
      <c r="U11" s="175" t="str">
        <f>IF(ISBLANK('シート2-②'!P$23),"",'シート2-②'!P$23)</f>
        <v/>
      </c>
      <c r="V11" s="175" t="str">
        <f>IF(ISBLANK('シート2-②'!P$24),"",'シート2-②'!P$24)</f>
        <v/>
      </c>
      <c r="W11" s="175" t="str">
        <f>IF(ISBLANK('シート2-②'!P$25),"",'シート2-②'!P$25)</f>
        <v/>
      </c>
      <c r="X11" s="175" t="str">
        <f>IF(ISBLANK('シート2-②'!P$26),"",'シート2-②'!P$26)</f>
        <v/>
      </c>
      <c r="Y11" s="175" t="str">
        <f>IF(ISBLANK('シート2-②'!P$27),"",'シート2-②'!P$27)</f>
        <v/>
      </c>
      <c r="Z11" s="175" t="str">
        <f>IF(ISBLANK('シート2-②'!P$28),"",'シート2-②'!P$28)</f>
        <v/>
      </c>
      <c r="AA11" s="193" t="str">
        <f>IF(ISBLANK('シート2-②'!S$18),"",'シート2-②'!S$18)</f>
        <v/>
      </c>
      <c r="AB11" s="175" t="str">
        <f>IF(ISBLANK('シート2-②'!S$19),"",'シート2-②'!S$19)</f>
        <v/>
      </c>
      <c r="AC11" s="175" t="str">
        <f>IF(ISBLANK('シート2-②'!S$20),"",'シート2-②'!S$20)</f>
        <v/>
      </c>
      <c r="AD11" s="175" t="str">
        <f>IF(ISBLANK('シート2-②'!S$21),"",'シート2-②'!S$21)</f>
        <v/>
      </c>
      <c r="AE11" s="175" t="str">
        <f>IF(ISBLANK('シート2-②'!S$22),"",'シート2-②'!S$22)</f>
        <v/>
      </c>
      <c r="AF11" s="175" t="str">
        <f>IF(ISBLANK('シート2-②'!S$23),"",'シート2-②'!S$23)</f>
        <v/>
      </c>
      <c r="AG11" s="175" t="str">
        <f>IF(ISBLANK('シート2-②'!S$24),"",'シート2-②'!S$24)</f>
        <v/>
      </c>
      <c r="AH11" s="175" t="str">
        <f>IF(ISBLANK('シート2-②'!S$25),"",'シート2-②'!S$25)</f>
        <v/>
      </c>
      <c r="AI11" s="175" t="str">
        <f>IF(ISBLANK('シート2-②'!S$26),"",'シート2-②'!S$26)</f>
        <v/>
      </c>
      <c r="AJ11" s="175" t="str">
        <f>IF(ISBLANK('シート2-②'!S$27),"",'シート2-②'!S$27)</f>
        <v/>
      </c>
      <c r="AK11" s="175" t="str">
        <f>IF(ISBLANK('シート2-②'!S$28),"",'シート2-②'!S$28)</f>
        <v/>
      </c>
      <c r="AL11" s="193" t="str">
        <f>IF(ISBLANK('シート2-②'!V$18),"",'シート2-②'!V$18)</f>
        <v/>
      </c>
      <c r="AM11" s="175" t="str">
        <f>IF(ISBLANK('シート2-②'!V$19),"",'シート2-②'!V$19)</f>
        <v/>
      </c>
      <c r="AN11" s="175" t="str">
        <f>IF(ISBLANK('シート2-②'!V$20),"",'シート2-②'!V$20)</f>
        <v/>
      </c>
      <c r="AO11" s="175" t="str">
        <f>IF(ISBLANK('シート2-②'!V$21),"",'シート2-②'!V$21)</f>
        <v/>
      </c>
      <c r="AP11" s="175" t="str">
        <f>IF(ISBLANK('シート2-②'!V$22),"",'シート2-②'!V$22)</f>
        <v/>
      </c>
      <c r="AQ11" s="175" t="str">
        <f>IF(ISBLANK('シート2-②'!V$23),"",'シート2-②'!V$23)</f>
        <v/>
      </c>
      <c r="AR11" s="175" t="str">
        <f>IF(ISBLANK('シート2-②'!V$24),"",'シート2-②'!V$24)</f>
        <v/>
      </c>
      <c r="AS11" s="175" t="str">
        <f>IF(ISBLANK('シート2-②'!V$25),"",'シート2-②'!V$25)</f>
        <v/>
      </c>
      <c r="AT11" s="175" t="str">
        <f>IF(ISBLANK('シート2-②'!V$26),"",'シート2-②'!V$26)</f>
        <v/>
      </c>
      <c r="AU11" s="175" t="str">
        <f>IF(ISBLANK('シート2-②'!V$27),"",'シート2-②'!V$27)</f>
        <v/>
      </c>
      <c r="AV11" s="175" t="str">
        <f>IF(ISBLANK('シート2-②'!V$28),"",'シート2-②'!V$28)</f>
        <v/>
      </c>
      <c r="AW11" s="175" t="str">
        <f>IF(ISBLANK('シート2-②'!Y$19),"",'シート2-②'!Y$19)</f>
        <v/>
      </c>
      <c r="AX11" s="175" t="str">
        <f>IF(ISBLANK('シート2-②'!Y$20),"",'シート2-②'!Y$20)</f>
        <v/>
      </c>
      <c r="AY11" s="175" t="str">
        <f>IF(ISBLANK('シート2-②'!Y$21),"",'シート2-②'!Y$21)</f>
        <v/>
      </c>
      <c r="AZ11" s="175" t="str">
        <f>IF(ISBLANK('シート2-②'!Y$22),"",'シート2-②'!Y$22)</f>
        <v/>
      </c>
      <c r="BA11" s="175" t="str">
        <f>IF(ISBLANK('シート2-②'!Y$23),"",'シート2-②'!Y$23)</f>
        <v/>
      </c>
      <c r="BB11" s="175" t="str">
        <f>IF(ISBLANK('シート2-②'!Y$24),"",'シート2-②'!Y$24)</f>
        <v/>
      </c>
      <c r="BC11" s="175" t="str">
        <f>IF(ISBLANK('シート2-②'!Y$25),"",'シート2-②'!Y$25)</f>
        <v/>
      </c>
      <c r="BD11" s="175" t="str">
        <f>IF(ISBLANK('シート2-②'!Y$26),"",'シート2-②'!Y$26)</f>
        <v/>
      </c>
      <c r="BE11" s="175" t="str">
        <f>IF(ISBLANK('シート2-②'!Y$27),"",'シート2-②'!Y$27)</f>
        <v/>
      </c>
      <c r="BF11" s="188" t="str">
        <f>IF(ISBLANK('シート2-②'!Y$28),"",'シート2-②'!Y$28)</f>
        <v/>
      </c>
    </row>
    <row r="12" spans="1:59" customFormat="1" x14ac:dyDescent="0.15">
      <c r="A12" s="170" t="s">
        <v>62</v>
      </c>
      <c r="B12" s="181"/>
      <c r="C12" s="175" t="str">
        <f t="shared" si="0"/>
        <v>更新専門Ⅱ相当</v>
      </c>
      <c r="D12" s="171">
        <v>3</v>
      </c>
      <c r="E12" s="173">
        <f>IF(ISBLANK('シート2-③'!E$10),"",'シート2-③'!E$10)</f>
        <v>45910</v>
      </c>
      <c r="F12" s="174">
        <f>IF(ISBLANK('シート2-③'!M$10),"",'シート2-③'!M$10)</f>
        <v>0.39583333333333398</v>
      </c>
      <c r="G12" s="174">
        <f>IF(ISBLANK('シート2-③'!R$10),"",'シート2-③'!R$10)</f>
        <v>0.48611111111111299</v>
      </c>
      <c r="H12" s="173" t="str">
        <f>IF(ISBLANK('シート2-③'!E$11),"",'シート2-③'!E$11)</f>
        <v/>
      </c>
      <c r="I12" s="174" t="str">
        <f>IF(ISBLANK('シート2-③'!M$11),"",'シート2-③'!M$11)</f>
        <v/>
      </c>
      <c r="J12" s="174" t="str">
        <f>IF(ISBLANK('シート2-③'!R$11),"",'シート2-③'!R$11)</f>
        <v/>
      </c>
      <c r="K12" s="175" t="str">
        <f>IF(ISBLANK('シート2-③'!E$13),"",'シート2-③'!E$13)</f>
        <v>ビッグ愛8階801・802</v>
      </c>
      <c r="L12" s="175" t="str">
        <f>IF(ISBLANK('シート2-③'!E$14),"",'シート2-③'!E$14)</f>
        <v/>
      </c>
      <c r="M12" s="171" t="str">
        <f>IF(ISBLANK('シート2-③'!Y$10),"",'シート2-③'!Y$10)</f>
        <v/>
      </c>
      <c r="N12" s="171" t="str">
        <f>IF(ISBLANK('シート2-③'!Y$13),"",'シート2-③'!Y$13)</f>
        <v/>
      </c>
      <c r="O12" s="171"/>
      <c r="P12" s="193" t="str">
        <f>IF(ISBLANK('シート2-③'!P$18),"",'シート2-③'!P$18)</f>
        <v/>
      </c>
      <c r="Q12" s="175" t="str">
        <f>IF(ISBLANK('シート2-③'!P$19),"",'シート2-③'!P$19)</f>
        <v/>
      </c>
      <c r="R12" s="175" t="str">
        <f>IF(ISBLANK('シート2-③'!P$20),"",'シート2-③'!P$20)</f>
        <v/>
      </c>
      <c r="S12" s="175" t="str">
        <f>IF(ISBLANK('シート2-③'!P$21),"",'シート2-③'!P$21)</f>
        <v/>
      </c>
      <c r="T12" s="175" t="str">
        <f>IF(ISBLANK('シート2-③'!P$22),"",'シート2-③'!P$22)</f>
        <v/>
      </c>
      <c r="U12" s="175" t="str">
        <f>IF(ISBLANK('シート2-③'!P$23),"",'シート2-③'!P$23)</f>
        <v/>
      </c>
      <c r="V12" s="175" t="str">
        <f>IF(ISBLANK('シート2-③'!P$24),"",'シート2-③'!P$24)</f>
        <v/>
      </c>
      <c r="W12" s="175" t="str">
        <f>IF(ISBLANK('シート2-③'!P$25),"",'シート2-③'!P$25)</f>
        <v/>
      </c>
      <c r="X12" s="175" t="str">
        <f>IF(ISBLANK('シート2-③'!P$26),"",'シート2-③'!P$26)</f>
        <v/>
      </c>
      <c r="Y12" s="175" t="str">
        <f>IF(ISBLANK('シート2-③'!P$27),"",'シート2-③'!P$27)</f>
        <v/>
      </c>
      <c r="Z12" s="175" t="str">
        <f>IF(ISBLANK('シート2-③'!P$28),"",'シート2-③'!P$28)</f>
        <v/>
      </c>
      <c r="AA12" s="193" t="str">
        <f>IF(ISBLANK('シート2-③'!S$18),"",'シート2-③'!S$18)</f>
        <v/>
      </c>
      <c r="AB12" s="175" t="str">
        <f>IF(ISBLANK('シート2-③'!S$19),"",'シート2-③'!S$19)</f>
        <v/>
      </c>
      <c r="AC12" s="175" t="str">
        <f>IF(ISBLANK('シート2-③'!S$20),"",'シート2-③'!S$20)</f>
        <v/>
      </c>
      <c r="AD12" s="175" t="str">
        <f>IF(ISBLANK('シート2-③'!S$21),"",'シート2-③'!S$21)</f>
        <v/>
      </c>
      <c r="AE12" s="175" t="str">
        <f>IF(ISBLANK('シート2-③'!S$22),"",'シート2-③'!S$22)</f>
        <v/>
      </c>
      <c r="AF12" s="175" t="str">
        <f>IF(ISBLANK('シート2-③'!S$23),"",'シート2-③'!S$23)</f>
        <v/>
      </c>
      <c r="AG12" s="175" t="str">
        <f>IF(ISBLANK('シート2-③'!S$24),"",'シート2-③'!S$24)</f>
        <v/>
      </c>
      <c r="AH12" s="175" t="str">
        <f>IF(ISBLANK('シート2-③'!S$25),"",'シート2-③'!S$25)</f>
        <v/>
      </c>
      <c r="AI12" s="175" t="str">
        <f>IF(ISBLANK('シート2-③'!S$26),"",'シート2-③'!S$26)</f>
        <v/>
      </c>
      <c r="AJ12" s="175" t="str">
        <f>IF(ISBLANK('シート2-③'!S$27),"",'シート2-③'!S$27)</f>
        <v/>
      </c>
      <c r="AK12" s="175" t="str">
        <f>IF(ISBLANK('シート2-③'!S$28),"",'シート2-③'!S$28)</f>
        <v/>
      </c>
      <c r="AL12" s="193" t="str">
        <f>IF(ISBLANK('シート2-③'!V$18),"",'シート2-③'!V$18)</f>
        <v/>
      </c>
      <c r="AM12" s="175" t="str">
        <f>IF(ISBLANK('シート2-③'!V$19),"",'シート2-③'!V$19)</f>
        <v/>
      </c>
      <c r="AN12" s="175" t="str">
        <f>IF(ISBLANK('シート2-③'!V$20),"",'シート2-③'!V$20)</f>
        <v/>
      </c>
      <c r="AO12" s="175" t="str">
        <f>IF(ISBLANK('シート2-③'!V$21),"",'シート2-③'!V$21)</f>
        <v/>
      </c>
      <c r="AP12" s="175" t="str">
        <f>IF(ISBLANK('シート2-③'!V$22),"",'シート2-③'!V$22)</f>
        <v/>
      </c>
      <c r="AQ12" s="175" t="str">
        <f>IF(ISBLANK('シート2-③'!V$23),"",'シート2-③'!V$23)</f>
        <v/>
      </c>
      <c r="AR12" s="175" t="str">
        <f>IF(ISBLANK('シート2-③'!V$24),"",'シート2-③'!V$24)</f>
        <v/>
      </c>
      <c r="AS12" s="175" t="str">
        <f>IF(ISBLANK('シート2-③'!V$25),"",'シート2-③'!V$25)</f>
        <v/>
      </c>
      <c r="AT12" s="175" t="str">
        <f>IF(ISBLANK('シート2-③'!V$26),"",'シート2-③'!V$26)</f>
        <v/>
      </c>
      <c r="AU12" s="175" t="str">
        <f>IF(ISBLANK('シート2-③'!V$27),"",'シート2-③'!V$27)</f>
        <v/>
      </c>
      <c r="AV12" s="175" t="str">
        <f>IF(ISBLANK('シート2-③'!V$28),"",'シート2-③'!V$28)</f>
        <v/>
      </c>
      <c r="AW12" s="175" t="str">
        <f>IF(ISBLANK('シート2-③'!Y$19),"",'シート2-③'!Y$19)</f>
        <v/>
      </c>
      <c r="AX12" s="175" t="str">
        <f>IF(ISBLANK('シート2-③'!Y$20),"",'シート2-③'!Y$20)</f>
        <v/>
      </c>
      <c r="AY12" s="175" t="str">
        <f>IF(ISBLANK('シート2-③'!Y$21),"",'シート2-③'!Y$21)</f>
        <v/>
      </c>
      <c r="AZ12" s="175" t="str">
        <f>IF(ISBLANK('シート2-③'!Y$22),"",'シート2-③'!Y$22)</f>
        <v/>
      </c>
      <c r="BA12" s="175" t="str">
        <f>IF(ISBLANK('シート2-③'!Y$23),"",'シート2-③'!Y$23)</f>
        <v/>
      </c>
      <c r="BB12" s="175" t="str">
        <f>IF(ISBLANK('シート2-③'!Y$24),"",'シート2-③'!Y$24)</f>
        <v/>
      </c>
      <c r="BC12" s="175" t="str">
        <f>IF(ISBLANK('シート2-③'!Y$25),"",'シート2-③'!Y$25)</f>
        <v/>
      </c>
      <c r="BD12" s="175" t="str">
        <f>IF(ISBLANK('シート2-③'!Y$26),"",'シート2-③'!Y$26)</f>
        <v/>
      </c>
      <c r="BE12" s="175" t="str">
        <f>IF(ISBLANK('シート2-③'!Y$27),"",'シート2-③'!Y$27)</f>
        <v/>
      </c>
      <c r="BF12" s="188" t="str">
        <f>IF(ISBLANK('シート2-③'!Y$28),"",'シート2-③'!Y$28)</f>
        <v/>
      </c>
    </row>
    <row r="13" spans="1:59" customFormat="1" x14ac:dyDescent="0.15">
      <c r="A13" s="170" t="s">
        <v>62</v>
      </c>
      <c r="B13" s="181"/>
      <c r="C13" s="175" t="str">
        <f t="shared" si="0"/>
        <v>更新専門Ⅱ相当</v>
      </c>
      <c r="D13" s="172" t="s">
        <v>300</v>
      </c>
      <c r="E13" s="173">
        <f>IF(ISBLANK('シート2-④-1'!E$10),"",'シート2-④-1'!E$10)</f>
        <v>45909</v>
      </c>
      <c r="F13" s="174">
        <f>IF(ISBLANK('シート2-④-1'!M$10),"",'シート2-④-1'!M$10)</f>
        <v>0.39583333333333398</v>
      </c>
      <c r="G13" s="174">
        <f>IF(ISBLANK('シート2-④-1'!R$10),"",'シート2-④-1'!R$10)</f>
        <v>0.48611111111111299</v>
      </c>
      <c r="H13" s="173" t="str">
        <f>IF(ISBLANK('シート2-④-1'!E$11),"",'シート2-④-1'!E$11)</f>
        <v/>
      </c>
      <c r="I13" s="174" t="str">
        <f>IF(ISBLANK('シート2-④-1'!M$11),"",'シート2-④-1'!M$11)</f>
        <v/>
      </c>
      <c r="J13" s="174" t="str">
        <f>IF(ISBLANK('シート2-④-1'!R$11),"",'シート2-④-1'!R$11)</f>
        <v/>
      </c>
      <c r="K13" s="175" t="str">
        <f>IF(ISBLANK('シート2-④-1'!E$13),"",'シート2-④-1'!E$13)</f>
        <v>ビッグ愛8階801・802</v>
      </c>
      <c r="L13" s="175" t="str">
        <f>IF(ISBLANK('シート2-④-1'!E$14),"",'シート2-④-1'!E$14)</f>
        <v/>
      </c>
      <c r="M13" s="171" t="str">
        <f>IF(ISBLANK('シート2-④-1'!Y$10),"",'シート2-④-1'!Y$10)</f>
        <v/>
      </c>
      <c r="N13" s="171" t="str">
        <f>IF(ISBLANK('シート2-④-1'!Y$13),"",'シート2-④-1'!Y$13)</f>
        <v/>
      </c>
      <c r="O13" s="171"/>
      <c r="P13" s="193" t="str">
        <f>IF(ISBLANK('シート2-④-1'!P$18),"",'シート2-④-1'!P$18)</f>
        <v/>
      </c>
      <c r="Q13" s="175" t="str">
        <f>IF(ISBLANK('シート2-④-1'!P$19),"",'シート2-④-1'!P$19)</f>
        <v/>
      </c>
      <c r="R13" s="175" t="str">
        <f>IF(ISBLANK('シート2-④-1'!P$20),"",'シート2-④-1'!P$20)</f>
        <v/>
      </c>
      <c r="S13" s="175" t="str">
        <f>IF(ISBLANK('シート2-④-1'!P$21),"",'シート2-④-1'!P$21)</f>
        <v/>
      </c>
      <c r="T13" s="175" t="str">
        <f>IF(ISBLANK('シート2-④-1'!P$22),"",'シート2-④-1'!P$22)</f>
        <v/>
      </c>
      <c r="U13" s="175" t="str">
        <f>IF(ISBLANK('シート2-④-1'!P$23),"",'シート2-④-1'!P$23)</f>
        <v/>
      </c>
      <c r="V13" s="175" t="str">
        <f>IF(ISBLANK('シート2-④-1'!P$24),"",'シート2-④-1'!P$24)</f>
        <v/>
      </c>
      <c r="W13" s="175" t="str">
        <f>IF(ISBLANK('シート2-④-1'!P$25),"",'シート2-④-1'!P$25)</f>
        <v/>
      </c>
      <c r="X13" s="175" t="str">
        <f>IF(ISBLANK('シート2-④-1'!P$26),"",'シート2-④-1'!P$26)</f>
        <v/>
      </c>
      <c r="Y13" s="175" t="str">
        <f>IF(ISBLANK('シート2-④-1'!P$27),"",'シート2-④-1'!P$27)</f>
        <v/>
      </c>
      <c r="Z13" s="175" t="str">
        <f>IF(ISBLANK('シート2-④-1'!P$28),"",'シート2-④-1'!P$28)</f>
        <v/>
      </c>
      <c r="AA13" s="193" t="str">
        <f>IF(ISBLANK('シート2-④-1'!S$18),"",'シート2-④-1'!S$18)</f>
        <v/>
      </c>
      <c r="AB13" s="175" t="str">
        <f>IF(ISBLANK('シート2-④-1'!S$19),"",'シート2-④-1'!S$19)</f>
        <v/>
      </c>
      <c r="AC13" s="175" t="str">
        <f>IF(ISBLANK('シート2-④-1'!S$20),"",'シート2-④-1'!S$20)</f>
        <v/>
      </c>
      <c r="AD13" s="175" t="str">
        <f>IF(ISBLANK('シート2-④-1'!S$21),"",'シート2-④-1'!S$21)</f>
        <v/>
      </c>
      <c r="AE13" s="175" t="str">
        <f>IF(ISBLANK('シート2-④-1'!S$22),"",'シート2-④-1'!S$22)</f>
        <v/>
      </c>
      <c r="AF13" s="175" t="str">
        <f>IF(ISBLANK('シート2-④-1'!S$23),"",'シート2-④-1'!S$23)</f>
        <v/>
      </c>
      <c r="AG13" s="175" t="str">
        <f>IF(ISBLANK('シート2-④-1'!S$24),"",'シート2-④-1'!S$24)</f>
        <v/>
      </c>
      <c r="AH13" s="175" t="str">
        <f>IF(ISBLANK('シート2-④-1'!S$25),"",'シート2-④-1'!S$25)</f>
        <v/>
      </c>
      <c r="AI13" s="175" t="str">
        <f>IF(ISBLANK('シート2-④-1'!S$26),"",'シート2-④-1'!S$26)</f>
        <v/>
      </c>
      <c r="AJ13" s="175" t="str">
        <f>IF(ISBLANK('シート2-④-1'!S$27),"",'シート2-④-1'!S$27)</f>
        <v/>
      </c>
      <c r="AK13" s="175" t="str">
        <f>IF(ISBLANK('シート2-④-1'!S$28),"",'シート2-④-1'!S$28)</f>
        <v/>
      </c>
      <c r="AL13" s="193" t="str">
        <f>IF(ISBLANK('シート2-④-1'!V$18),"",'シート2-④-1'!V$18)</f>
        <v/>
      </c>
      <c r="AM13" s="175" t="str">
        <f>IF(ISBLANK('シート2-④-1'!V$19),"",'シート2-④-1'!V$19)</f>
        <v/>
      </c>
      <c r="AN13" s="175" t="str">
        <f>IF(ISBLANK('シート2-④-1'!V$20),"",'シート2-④-1'!V$20)</f>
        <v/>
      </c>
      <c r="AO13" s="175" t="str">
        <f>IF(ISBLANK('シート2-④-1'!V$21),"",'シート2-④-1'!V$21)</f>
        <v/>
      </c>
      <c r="AP13" s="175" t="str">
        <f>IF(ISBLANK('シート2-④-1'!V$22),"",'シート2-④-1'!V$22)</f>
        <v/>
      </c>
      <c r="AQ13" s="175" t="str">
        <f>IF(ISBLANK('シート2-④-1'!V$23),"",'シート2-④-1'!V$23)</f>
        <v/>
      </c>
      <c r="AR13" s="175" t="str">
        <f>IF(ISBLANK('シート2-④-1'!V$24),"",'シート2-④-1'!V$24)</f>
        <v/>
      </c>
      <c r="AS13" s="175" t="str">
        <f>IF(ISBLANK('シート2-④-1'!V$25),"",'シート2-④-1'!V$25)</f>
        <v/>
      </c>
      <c r="AT13" s="175" t="str">
        <f>IF(ISBLANK('シート2-④-1'!V$26),"",'シート2-④-1'!V$26)</f>
        <v/>
      </c>
      <c r="AU13" s="175" t="str">
        <f>IF(ISBLANK('シート2-④-1'!V$27),"",'シート2-④-1'!V$27)</f>
        <v/>
      </c>
      <c r="AV13" s="175" t="str">
        <f>IF(ISBLANK('シート2-④-1'!V$28),"",'シート2-④-1'!V$28)</f>
        <v/>
      </c>
      <c r="AW13" s="175" t="str">
        <f>IF(ISBLANK('シート2-④-1'!Y$19),"",'シート2-④-1'!Y$19)</f>
        <v/>
      </c>
      <c r="AX13" s="175" t="str">
        <f>IF(ISBLANK('シート2-④-1'!Y$20),"",'シート2-④-1'!Y$20)</f>
        <v/>
      </c>
      <c r="AY13" s="175" t="str">
        <f>IF(ISBLANK('シート2-④-1'!Y$21),"",'シート2-④-1'!Y$21)</f>
        <v/>
      </c>
      <c r="AZ13" s="175" t="str">
        <f>IF(ISBLANK('シート2-④-1'!Y$22),"",'シート2-④-1'!Y$22)</f>
        <v/>
      </c>
      <c r="BA13" s="175" t="str">
        <f>IF(ISBLANK('シート2-④-1'!Y$23),"",'シート2-④-1'!Y$23)</f>
        <v/>
      </c>
      <c r="BB13" s="175" t="str">
        <f>IF(ISBLANK('シート2-④-1'!Y$24),"",'シート2-④-1'!Y$24)</f>
        <v/>
      </c>
      <c r="BC13" s="175" t="str">
        <f>IF(ISBLANK('シート2-④-1'!Y$25),"",'シート2-④-1'!Y$25)</f>
        <v/>
      </c>
      <c r="BD13" s="175" t="str">
        <f>IF(ISBLANK('シート2-④-1'!Y$26),"",'シート2-④-1'!Y$26)</f>
        <v/>
      </c>
      <c r="BE13" s="175" t="str">
        <f>IF(ISBLANK('シート2-④-1'!Y$27),"",'シート2-④-1'!Y$27)</f>
        <v/>
      </c>
      <c r="BF13" s="188" t="str">
        <f>IF(ISBLANK('シート2-④-1'!Y$28),"",'シート2-④-1'!Y$28)</f>
        <v/>
      </c>
    </row>
    <row r="14" spans="1:59" customFormat="1" x14ac:dyDescent="0.15">
      <c r="A14" s="170" t="s">
        <v>62</v>
      </c>
      <c r="B14" s="181"/>
      <c r="C14" s="175" t="str">
        <f t="shared" si="0"/>
        <v>更新専門Ⅱ相当</v>
      </c>
      <c r="D14" s="172" t="s">
        <v>301</v>
      </c>
      <c r="E14" s="173">
        <f>IF(ISBLANK('シート2-④-2'!E$10),"",'シート2-④-2'!E$10)</f>
        <v>45930</v>
      </c>
      <c r="F14" s="174">
        <f>IF(ISBLANK('シート2-④-2'!M$10),"",'シート2-④-2'!M$10)</f>
        <v>0.39583333333333398</v>
      </c>
      <c r="G14" s="174">
        <f>IF(ISBLANK('シート2-④-2'!R$10),"",'シート2-④-2'!R$10)</f>
        <v>0.52777777777778001</v>
      </c>
      <c r="H14" s="173" t="str">
        <f>IF(ISBLANK('シート2-④-2'!E$11),"",'シート2-④-2'!E$11)</f>
        <v/>
      </c>
      <c r="I14" s="174" t="str">
        <f>IF(ISBLANK('シート2-④-2'!M$11),"",'シート2-④-2'!M$11)</f>
        <v/>
      </c>
      <c r="J14" s="174" t="str">
        <f>IF(ISBLANK('シート2-④-2'!R$11),"",'シート2-④-2'!R$11)</f>
        <v/>
      </c>
      <c r="K14" s="175" t="str">
        <f>IF(ISBLANK('シート2-④-2'!E$13),"",'シート2-④-2'!E$13)</f>
        <v>ビッグ愛8階801・802</v>
      </c>
      <c r="L14" s="175" t="str">
        <f>IF(ISBLANK('シート2-④-2'!E$14),"",'シート2-④-2'!E$14)</f>
        <v/>
      </c>
      <c r="M14" s="171" t="str">
        <f>IF(ISBLANK('シート2-④-2'!Y$10),"",'シート2-④-2'!Y$10)</f>
        <v/>
      </c>
      <c r="N14" s="171" t="str">
        <f>IF(ISBLANK('シート2-④-2'!Y$13),"",'シート2-④-2'!Y$13)</f>
        <v/>
      </c>
      <c r="O14" s="171"/>
      <c r="P14" s="193" t="str">
        <f>IF(ISBLANK('シート2-④-2'!P$18),"",'シート2-④-2'!P$18)</f>
        <v/>
      </c>
      <c r="Q14" s="175" t="str">
        <f>IF(ISBLANK('シート2-④-2'!P$19),"",'シート2-④-2'!P$19)</f>
        <v/>
      </c>
      <c r="R14" s="175" t="str">
        <f>IF(ISBLANK('シート2-④-2'!P$20),"",'シート2-④-2'!P$20)</f>
        <v/>
      </c>
      <c r="S14" s="175" t="str">
        <f>IF(ISBLANK('シート2-④-2'!P$21),"",'シート2-④-2'!P$21)</f>
        <v/>
      </c>
      <c r="T14" s="175" t="str">
        <f>IF(ISBLANK('シート2-④-2'!P$22),"",'シート2-④-2'!P$22)</f>
        <v/>
      </c>
      <c r="U14" s="175" t="str">
        <f>IF(ISBLANK('シート2-④-2'!P$23),"",'シート2-④-2'!P$23)</f>
        <v/>
      </c>
      <c r="V14" s="175" t="str">
        <f>IF(ISBLANK('シート2-④-2'!P$24),"",'シート2-④-2'!P$24)</f>
        <v/>
      </c>
      <c r="W14" s="175" t="str">
        <f>IF(ISBLANK('シート2-④-2'!P$25),"",'シート2-④-2'!P$25)</f>
        <v/>
      </c>
      <c r="X14" s="175" t="str">
        <f>IF(ISBLANK('シート2-④-2'!P$26),"",'シート2-④-2'!P$26)</f>
        <v/>
      </c>
      <c r="Y14" s="175" t="str">
        <f>IF(ISBLANK('シート2-④-2'!P$27),"",'シート2-④-2'!P$27)</f>
        <v/>
      </c>
      <c r="Z14" s="175" t="str">
        <f>IF(ISBLANK('シート2-④-2'!P$28),"",'シート2-④-2'!P$28)</f>
        <v/>
      </c>
      <c r="AA14" s="193" t="str">
        <f>IF(ISBLANK('シート2-④-2'!S$18),"",'シート2-④-2'!S$18)</f>
        <v/>
      </c>
      <c r="AB14" s="175" t="str">
        <f>IF(ISBLANK('シート2-④-2'!S$19),"",'シート2-④-2'!S$19)</f>
        <v/>
      </c>
      <c r="AC14" s="175" t="str">
        <f>IF(ISBLANK('シート2-④-2'!S$20),"",'シート2-④-2'!S$20)</f>
        <v/>
      </c>
      <c r="AD14" s="175" t="str">
        <f>IF(ISBLANK('シート2-④-2'!S$21),"",'シート2-④-2'!S$21)</f>
        <v/>
      </c>
      <c r="AE14" s="175" t="str">
        <f>IF(ISBLANK('シート2-④-2'!S$22),"",'シート2-④-2'!S$22)</f>
        <v/>
      </c>
      <c r="AF14" s="175" t="str">
        <f>IF(ISBLANK('シート2-④-2'!S$23),"",'シート2-④-2'!S$23)</f>
        <v/>
      </c>
      <c r="AG14" s="175" t="str">
        <f>IF(ISBLANK('シート2-④-2'!S$24),"",'シート2-④-2'!S$24)</f>
        <v/>
      </c>
      <c r="AH14" s="175" t="str">
        <f>IF(ISBLANK('シート2-④-2'!S$25),"",'シート2-④-2'!S$25)</f>
        <v/>
      </c>
      <c r="AI14" s="175" t="str">
        <f>IF(ISBLANK('シート2-④-2'!S$26),"",'シート2-④-2'!S$26)</f>
        <v/>
      </c>
      <c r="AJ14" s="175" t="str">
        <f>IF(ISBLANK('シート2-④-2'!S$27),"",'シート2-④-2'!S$27)</f>
        <v/>
      </c>
      <c r="AK14" s="175" t="str">
        <f>IF(ISBLANK('シート2-④-2'!S$28),"",'シート2-④-2'!S$28)</f>
        <v/>
      </c>
      <c r="AL14" s="193" t="str">
        <f>IF(ISBLANK('シート2-④-2'!V$18),"",'シート2-④-2'!V$18)</f>
        <v/>
      </c>
      <c r="AM14" s="175" t="str">
        <f>IF(ISBLANK('シート2-④-2'!V$19),"",'シート2-④-2'!V$19)</f>
        <v/>
      </c>
      <c r="AN14" s="175" t="str">
        <f>IF(ISBLANK('シート2-④-2'!V$20),"",'シート2-④-2'!V$20)</f>
        <v/>
      </c>
      <c r="AO14" s="175" t="str">
        <f>IF(ISBLANK('シート2-④-2'!V$21),"",'シート2-④-2'!V$21)</f>
        <v/>
      </c>
      <c r="AP14" s="175" t="str">
        <f>IF(ISBLANK('シート2-④-2'!V$22),"",'シート2-④-2'!V$22)</f>
        <v/>
      </c>
      <c r="AQ14" s="175" t="str">
        <f>IF(ISBLANK('シート2-④-2'!V$23),"",'シート2-④-2'!V$23)</f>
        <v/>
      </c>
      <c r="AR14" s="175" t="str">
        <f>IF(ISBLANK('シート2-④-2'!V$24),"",'シート2-④-2'!V$24)</f>
        <v/>
      </c>
      <c r="AS14" s="175" t="str">
        <f>IF(ISBLANK('シート2-④-2'!V$25),"",'シート2-④-2'!V$25)</f>
        <v/>
      </c>
      <c r="AT14" s="175" t="str">
        <f>IF(ISBLANK('シート2-④-2'!V$26),"",'シート2-④-2'!V$26)</f>
        <v/>
      </c>
      <c r="AU14" s="175" t="str">
        <f>IF(ISBLANK('シート2-④-2'!V$27),"",'シート2-④-2'!V$27)</f>
        <v/>
      </c>
      <c r="AV14" s="175" t="str">
        <f>IF(ISBLANK('シート2-④-2'!V$28),"",'シート2-④-2'!V$28)</f>
        <v/>
      </c>
      <c r="AW14" s="175" t="str">
        <f>IF(ISBLANK('シート2-④-2'!Y$19),"",'シート2-④-2'!Y$19)</f>
        <v/>
      </c>
      <c r="AX14" s="175" t="str">
        <f>IF(ISBLANK('シート2-④-2'!Y$20),"",'シート2-④-2'!Y$20)</f>
        <v/>
      </c>
      <c r="AY14" s="175" t="str">
        <f>IF(ISBLANK('シート2-④-2'!Y$21),"",'シート2-④-2'!Y$21)</f>
        <v/>
      </c>
      <c r="AZ14" s="175" t="str">
        <f>IF(ISBLANK('シート2-④-2'!Y$22),"",'シート2-④-2'!Y$22)</f>
        <v/>
      </c>
      <c r="BA14" s="175" t="str">
        <f>IF(ISBLANK('シート2-④-2'!Y$23),"",'シート2-④-2'!Y$23)</f>
        <v/>
      </c>
      <c r="BB14" s="175" t="str">
        <f>IF(ISBLANK('シート2-④-2'!Y$24),"",'シート2-④-2'!Y$24)</f>
        <v/>
      </c>
      <c r="BC14" s="175" t="str">
        <f>IF(ISBLANK('シート2-④-2'!Y$25),"",'シート2-④-2'!Y$25)</f>
        <v/>
      </c>
      <c r="BD14" s="175" t="str">
        <f>IF(ISBLANK('シート2-④-2'!Y$26),"",'シート2-④-2'!Y$26)</f>
        <v/>
      </c>
      <c r="BE14" s="175" t="str">
        <f>IF(ISBLANK('シート2-④-2'!Y$27),"",'シート2-④-2'!Y$27)</f>
        <v/>
      </c>
      <c r="BF14" s="188" t="str">
        <f>IF(ISBLANK('シート2-④-2'!Y$28),"",'シート2-④-2'!Y$28)</f>
        <v/>
      </c>
    </row>
    <row r="15" spans="1:59" customFormat="1" x14ac:dyDescent="0.15">
      <c r="A15" s="170" t="s">
        <v>62</v>
      </c>
      <c r="B15" s="181"/>
      <c r="C15" s="175" t="str">
        <f t="shared" si="0"/>
        <v>更新専門Ⅱ相当</v>
      </c>
      <c r="D15" s="172" t="s">
        <v>302</v>
      </c>
      <c r="E15" s="173">
        <f>IF(ISBLANK('シート2-④-3'!E$10),"",'シート2-④-3'!E$10)</f>
        <v>45951</v>
      </c>
      <c r="F15" s="174">
        <f>IF(ISBLANK('シート2-④-3'!M$10),"",'シート2-④-3'!M$10)</f>
        <v>0.39583333333333398</v>
      </c>
      <c r="G15" s="174">
        <f>IF(ISBLANK('シート2-④-3'!R$10),"",'シート2-④-3'!R$10)</f>
        <v>0.61805555555555902</v>
      </c>
      <c r="H15" s="173" t="str">
        <f>IF(ISBLANK('シート2-④-3'!E$11),"",'シート2-④-3'!E$11)</f>
        <v/>
      </c>
      <c r="I15" s="174" t="str">
        <f>IF(ISBLANK('シート2-④-3'!M$11),"",'シート2-④-3'!M$11)</f>
        <v/>
      </c>
      <c r="J15" s="174" t="str">
        <f>IF(ISBLANK('シート2-④-3'!R$11),"",'シート2-④-3'!R$11)</f>
        <v/>
      </c>
      <c r="K15" s="175" t="str">
        <f>IF(ISBLANK('シート2-④-3'!E$13),"",'シート2-④-3'!E$13)</f>
        <v>ビッグ愛8階801・802</v>
      </c>
      <c r="L15" s="175" t="str">
        <f>IF(ISBLANK('シート2-④-3'!E$14),"",'シート2-④-3'!E$14)</f>
        <v/>
      </c>
      <c r="M15" s="171" t="str">
        <f>IF(ISBLANK('シート2-④-3'!Y$10),"",'シート2-④-3'!Y$10)</f>
        <v/>
      </c>
      <c r="N15" s="171" t="str">
        <f>IF(ISBLANK('シート2-④-3'!Y$13),"",'シート2-④-3'!Y$13)</f>
        <v/>
      </c>
      <c r="O15" s="171"/>
      <c r="P15" s="193" t="str">
        <f>IF(ISBLANK('シート2-④-3'!P$18),"",'シート2-④-3'!P$18)</f>
        <v/>
      </c>
      <c r="Q15" s="175" t="str">
        <f>IF(ISBLANK('シート2-④-3'!P$19),"",'シート2-④-3'!P$19)</f>
        <v/>
      </c>
      <c r="R15" s="175" t="str">
        <f>IF(ISBLANK('シート2-④-3'!P$20),"",'シート2-④-3'!P$20)</f>
        <v/>
      </c>
      <c r="S15" s="175" t="str">
        <f>IF(ISBLANK('シート2-④-3'!P$21),"",'シート2-④-3'!P$21)</f>
        <v/>
      </c>
      <c r="T15" s="175" t="str">
        <f>IF(ISBLANK('シート2-④-3'!P$22),"",'シート2-④-3'!P$22)</f>
        <v/>
      </c>
      <c r="U15" s="175" t="str">
        <f>IF(ISBLANK('シート2-④-3'!P$23),"",'シート2-④-3'!P$23)</f>
        <v/>
      </c>
      <c r="V15" s="175" t="str">
        <f>IF(ISBLANK('シート2-④-3'!P$24),"",'シート2-④-3'!P$24)</f>
        <v/>
      </c>
      <c r="W15" s="175" t="str">
        <f>IF(ISBLANK('シート2-④-3'!P$25),"",'シート2-④-3'!P$25)</f>
        <v/>
      </c>
      <c r="X15" s="175" t="str">
        <f>IF(ISBLANK('シート2-④-3'!P$26),"",'シート2-④-3'!P$26)</f>
        <v/>
      </c>
      <c r="Y15" s="175" t="str">
        <f>IF(ISBLANK('シート2-④-3'!P$27),"",'シート2-④-3'!P$27)</f>
        <v/>
      </c>
      <c r="Z15" s="175" t="str">
        <f>IF(ISBLANK('シート2-④-3'!P$28),"",'シート2-④-3'!P$28)</f>
        <v/>
      </c>
      <c r="AA15" s="193" t="str">
        <f>IF(ISBLANK('シート2-④-3'!S$18),"",'シート2-④-3'!S$18)</f>
        <v/>
      </c>
      <c r="AB15" s="175" t="str">
        <f>IF(ISBLANK('シート2-④-3'!S$19),"",'シート2-④-3'!S$19)</f>
        <v/>
      </c>
      <c r="AC15" s="175" t="str">
        <f>IF(ISBLANK('シート2-④-3'!S$20),"",'シート2-④-3'!S$20)</f>
        <v/>
      </c>
      <c r="AD15" s="175" t="str">
        <f>IF(ISBLANK('シート2-④-3'!S$21),"",'シート2-④-3'!S$21)</f>
        <v/>
      </c>
      <c r="AE15" s="175" t="str">
        <f>IF(ISBLANK('シート2-④-3'!S$22),"",'シート2-④-3'!S$22)</f>
        <v/>
      </c>
      <c r="AF15" s="175" t="str">
        <f>IF(ISBLANK('シート2-④-3'!S$23),"",'シート2-④-3'!S$23)</f>
        <v/>
      </c>
      <c r="AG15" s="175" t="str">
        <f>IF(ISBLANK('シート2-④-3'!S$24),"",'シート2-④-3'!S$24)</f>
        <v/>
      </c>
      <c r="AH15" s="175" t="str">
        <f>IF(ISBLANK('シート2-④-3'!S$25),"",'シート2-④-3'!S$25)</f>
        <v/>
      </c>
      <c r="AI15" s="175" t="str">
        <f>IF(ISBLANK('シート2-④-3'!S$26),"",'シート2-④-3'!S$26)</f>
        <v/>
      </c>
      <c r="AJ15" s="175" t="str">
        <f>IF(ISBLANK('シート2-④-3'!S$27),"",'シート2-④-3'!S$27)</f>
        <v/>
      </c>
      <c r="AK15" s="175" t="str">
        <f>IF(ISBLANK('シート2-④-3'!S$28),"",'シート2-④-3'!S$28)</f>
        <v/>
      </c>
      <c r="AL15" s="193" t="str">
        <f>IF(ISBLANK('シート2-④-3'!V$18),"",'シート2-④-3'!V$18)</f>
        <v/>
      </c>
      <c r="AM15" s="175" t="str">
        <f>IF(ISBLANK('シート2-④-3'!V$19),"",'シート2-④-3'!V$19)</f>
        <v/>
      </c>
      <c r="AN15" s="175" t="str">
        <f>IF(ISBLANK('シート2-④-3'!V$20),"",'シート2-④-3'!V$20)</f>
        <v/>
      </c>
      <c r="AO15" s="175" t="str">
        <f>IF(ISBLANK('シート2-④-3'!V$21),"",'シート2-④-3'!V$21)</f>
        <v/>
      </c>
      <c r="AP15" s="175" t="str">
        <f>IF(ISBLANK('シート2-④-3'!V$22),"",'シート2-④-3'!V$22)</f>
        <v/>
      </c>
      <c r="AQ15" s="175" t="str">
        <f>IF(ISBLANK('シート2-④-3'!V$23),"",'シート2-④-3'!V$23)</f>
        <v/>
      </c>
      <c r="AR15" s="175" t="str">
        <f>IF(ISBLANK('シート2-④-3'!V$24),"",'シート2-④-3'!V$24)</f>
        <v/>
      </c>
      <c r="AS15" s="175" t="str">
        <f>IF(ISBLANK('シート2-④-3'!V$25),"",'シート2-④-3'!V$25)</f>
        <v/>
      </c>
      <c r="AT15" s="175" t="str">
        <f>IF(ISBLANK('シート2-④-3'!V$26),"",'シート2-④-3'!V$26)</f>
        <v/>
      </c>
      <c r="AU15" s="175" t="str">
        <f>IF(ISBLANK('シート2-④-3'!V$27),"",'シート2-④-3'!V$27)</f>
        <v/>
      </c>
      <c r="AV15" s="175" t="str">
        <f>IF(ISBLANK('シート2-④-3'!V$28),"",'シート2-④-3'!V$28)</f>
        <v/>
      </c>
      <c r="AW15" s="175" t="str">
        <f>IF(ISBLANK('シート2-④-3'!Y$19),"",'シート2-④-3'!Y$19)</f>
        <v/>
      </c>
      <c r="AX15" s="175" t="str">
        <f>IF(ISBLANK('シート2-④-3'!Y$20),"",'シート2-④-3'!Y$20)</f>
        <v/>
      </c>
      <c r="AY15" s="175" t="str">
        <f>IF(ISBLANK('シート2-④-3'!Y$21),"",'シート2-④-3'!Y$21)</f>
        <v/>
      </c>
      <c r="AZ15" s="175" t="str">
        <f>IF(ISBLANK('シート2-④-3'!Y$22),"",'シート2-④-3'!Y$22)</f>
        <v/>
      </c>
      <c r="BA15" s="175" t="str">
        <f>IF(ISBLANK('シート2-④-3'!Y$23),"",'シート2-④-3'!Y$23)</f>
        <v/>
      </c>
      <c r="BB15" s="175" t="str">
        <f>IF(ISBLANK('シート2-④-3'!Y$24),"",'シート2-④-3'!Y$24)</f>
        <v/>
      </c>
      <c r="BC15" s="175" t="str">
        <f>IF(ISBLANK('シート2-④-3'!Y$25),"",'シート2-④-3'!Y$25)</f>
        <v/>
      </c>
      <c r="BD15" s="175" t="str">
        <f>IF(ISBLANK('シート2-④-3'!Y$26),"",'シート2-④-3'!Y$26)</f>
        <v/>
      </c>
      <c r="BE15" s="175" t="str">
        <f>IF(ISBLANK('シート2-④-3'!Y$27),"",'シート2-④-3'!Y$27)</f>
        <v/>
      </c>
      <c r="BF15" s="188" t="str">
        <f>IF(ISBLANK('シート2-④-3'!Y$28),"",'シート2-④-3'!Y$28)</f>
        <v/>
      </c>
    </row>
    <row r="16" spans="1:59" customFormat="1" x14ac:dyDescent="0.15">
      <c r="A16" s="170" t="s">
        <v>62</v>
      </c>
      <c r="B16" s="181"/>
      <c r="C16" s="175" t="str">
        <f t="shared" si="0"/>
        <v>更新専門Ⅱ相当</v>
      </c>
      <c r="D16" s="172" t="s">
        <v>303</v>
      </c>
      <c r="E16" s="173">
        <f>IF(ISBLANK('シート2-④-4'!E$10),"",'シート2-④-4'!E$10)</f>
        <v>45910</v>
      </c>
      <c r="F16" s="174">
        <f>IF(ISBLANK('シート2-④-4'!M$10),"",'シート2-④-4'!M$10)</f>
        <v>0.52777777777778001</v>
      </c>
      <c r="G16" s="174">
        <f>IF(ISBLANK('シート2-④-4'!R$10),"",'シート2-④-4'!R$10)</f>
        <v>0.65972222222222598</v>
      </c>
      <c r="H16" s="173" t="str">
        <f>IF(ISBLANK('シート2-④-4'!E$11),"",'シート2-④-4'!E$11)</f>
        <v/>
      </c>
      <c r="I16" s="174" t="str">
        <f>IF(ISBLANK('シート2-④-4'!M$11),"",'シート2-④-4'!M$11)</f>
        <v/>
      </c>
      <c r="J16" s="174" t="str">
        <f>IF(ISBLANK('シート2-④-4'!R$11),"",'シート2-④-4'!R$11)</f>
        <v/>
      </c>
      <c r="K16" s="175" t="str">
        <f>IF(ISBLANK('シート2-④-4'!E$13),"",'シート2-④-4'!E$13)</f>
        <v>ビッグ愛8階801・802</v>
      </c>
      <c r="L16" s="175" t="str">
        <f>IF(ISBLANK('シート2-④-4'!E$14),"",'シート2-④-4'!E$14)</f>
        <v/>
      </c>
      <c r="M16" s="171" t="str">
        <f>IF(ISBLANK('シート2-④-4'!Y$10),"",'シート2-④-4'!Y$10)</f>
        <v/>
      </c>
      <c r="N16" s="171" t="str">
        <f>IF(ISBLANK('シート2-④-4'!Y$13),"",'シート2-④-4'!Y$13)</f>
        <v/>
      </c>
      <c r="O16" s="171"/>
      <c r="P16" s="193" t="str">
        <f>IF(ISBLANK('シート2-④-4'!P$18),"",'シート2-④-4'!P$18)</f>
        <v/>
      </c>
      <c r="Q16" s="175" t="str">
        <f>IF(ISBLANK('シート2-④-4'!P$19),"",'シート2-④-4'!P$19)</f>
        <v/>
      </c>
      <c r="R16" s="175" t="str">
        <f>IF(ISBLANK('シート2-④-4'!P$20),"",'シート2-④-4'!P$20)</f>
        <v/>
      </c>
      <c r="S16" s="175" t="str">
        <f>IF(ISBLANK('シート2-④-4'!P$21),"",'シート2-④-4'!P$21)</f>
        <v/>
      </c>
      <c r="T16" s="175" t="str">
        <f>IF(ISBLANK('シート2-④-4'!P$22),"",'シート2-④-4'!P$22)</f>
        <v/>
      </c>
      <c r="U16" s="175" t="str">
        <f>IF(ISBLANK('シート2-④-4'!P$23),"",'シート2-④-4'!P$23)</f>
        <v/>
      </c>
      <c r="V16" s="175" t="str">
        <f>IF(ISBLANK('シート2-④-4'!P$24),"",'シート2-④-4'!P$24)</f>
        <v/>
      </c>
      <c r="W16" s="175" t="str">
        <f>IF(ISBLANK('シート2-④-4'!P$25),"",'シート2-④-4'!P$25)</f>
        <v/>
      </c>
      <c r="X16" s="175" t="str">
        <f>IF(ISBLANK('シート2-④-4'!P$26),"",'シート2-④-4'!P$26)</f>
        <v/>
      </c>
      <c r="Y16" s="175" t="str">
        <f>IF(ISBLANK('シート2-④-4'!P$27),"",'シート2-④-4'!P$27)</f>
        <v/>
      </c>
      <c r="Z16" s="175" t="str">
        <f>IF(ISBLANK('シート2-④-4'!P$28),"",'シート2-④-4'!P$28)</f>
        <v/>
      </c>
      <c r="AA16" s="193" t="str">
        <f>IF(ISBLANK('シート2-④-4'!S$18),"",'シート2-④-4'!S$18)</f>
        <v/>
      </c>
      <c r="AB16" s="175" t="str">
        <f>IF(ISBLANK('シート2-④-4'!S$19),"",'シート2-④-4'!S$19)</f>
        <v/>
      </c>
      <c r="AC16" s="175" t="str">
        <f>IF(ISBLANK('シート2-④-4'!S$20),"",'シート2-④-4'!S$20)</f>
        <v/>
      </c>
      <c r="AD16" s="175" t="str">
        <f>IF(ISBLANK('シート2-④-4'!S$21),"",'シート2-④-4'!S$21)</f>
        <v/>
      </c>
      <c r="AE16" s="175" t="str">
        <f>IF(ISBLANK('シート2-④-4'!S$22),"",'シート2-④-4'!S$22)</f>
        <v/>
      </c>
      <c r="AF16" s="175" t="str">
        <f>IF(ISBLANK('シート2-④-4'!S$23),"",'シート2-④-4'!S$23)</f>
        <v/>
      </c>
      <c r="AG16" s="175" t="str">
        <f>IF(ISBLANK('シート2-④-4'!S$24),"",'シート2-④-4'!S$24)</f>
        <v/>
      </c>
      <c r="AH16" s="175" t="str">
        <f>IF(ISBLANK('シート2-④-4'!S$25),"",'シート2-④-4'!S$25)</f>
        <v/>
      </c>
      <c r="AI16" s="175" t="str">
        <f>IF(ISBLANK('シート2-④-4'!S$26),"",'シート2-④-4'!S$26)</f>
        <v/>
      </c>
      <c r="AJ16" s="175" t="str">
        <f>IF(ISBLANK('シート2-④-4'!S$27),"",'シート2-④-4'!S$27)</f>
        <v/>
      </c>
      <c r="AK16" s="175" t="str">
        <f>IF(ISBLANK('シート2-④-4'!S$28),"",'シート2-④-4'!S$28)</f>
        <v/>
      </c>
      <c r="AL16" s="193" t="str">
        <f>IF(ISBLANK('シート2-④-4'!V$18),"",'シート2-④-4'!V$18)</f>
        <v/>
      </c>
      <c r="AM16" s="175" t="str">
        <f>IF(ISBLANK('シート2-④-4'!V$19),"",'シート2-④-4'!V$19)</f>
        <v/>
      </c>
      <c r="AN16" s="175" t="str">
        <f>IF(ISBLANK('シート2-④-4'!V$20),"",'シート2-④-4'!V$20)</f>
        <v/>
      </c>
      <c r="AO16" s="175" t="str">
        <f>IF(ISBLANK('シート2-④-4'!V$21),"",'シート2-④-4'!V$21)</f>
        <v/>
      </c>
      <c r="AP16" s="175" t="str">
        <f>IF(ISBLANK('シート2-④-4'!V$22),"",'シート2-④-4'!V$22)</f>
        <v/>
      </c>
      <c r="AQ16" s="175" t="str">
        <f>IF(ISBLANK('シート2-④-4'!V$23),"",'シート2-④-4'!V$23)</f>
        <v/>
      </c>
      <c r="AR16" s="175" t="str">
        <f>IF(ISBLANK('シート2-④-4'!V$24),"",'シート2-④-4'!V$24)</f>
        <v/>
      </c>
      <c r="AS16" s="175" t="str">
        <f>IF(ISBLANK('シート2-④-4'!V$25),"",'シート2-④-4'!V$25)</f>
        <v/>
      </c>
      <c r="AT16" s="175" t="str">
        <f>IF(ISBLANK('シート2-④-4'!V$26),"",'シート2-④-4'!V$26)</f>
        <v/>
      </c>
      <c r="AU16" s="175" t="str">
        <f>IF(ISBLANK('シート2-④-4'!V$27),"",'シート2-④-4'!V$27)</f>
        <v/>
      </c>
      <c r="AV16" s="175" t="str">
        <f>IF(ISBLANK('シート2-④-4'!V$28),"",'シート2-④-4'!V$28)</f>
        <v/>
      </c>
      <c r="AW16" s="175" t="str">
        <f>IF(ISBLANK('シート2-④-4'!Y$19),"",'シート2-④-4'!Y$19)</f>
        <v/>
      </c>
      <c r="AX16" s="175" t="str">
        <f>IF(ISBLANK('シート2-④-4'!Y$20),"",'シート2-④-4'!Y$20)</f>
        <v/>
      </c>
      <c r="AY16" s="175" t="str">
        <f>IF(ISBLANK('シート2-④-4'!Y$21),"",'シート2-④-4'!Y$21)</f>
        <v/>
      </c>
      <c r="AZ16" s="175" t="str">
        <f>IF(ISBLANK('シート2-④-4'!Y$22),"",'シート2-④-4'!Y$22)</f>
        <v/>
      </c>
      <c r="BA16" s="175" t="str">
        <f>IF(ISBLANK('シート2-④-4'!Y$23),"",'シート2-④-4'!Y$23)</f>
        <v/>
      </c>
      <c r="BB16" s="175" t="str">
        <f>IF(ISBLANK('シート2-④-4'!Y$24),"",'シート2-④-4'!Y$24)</f>
        <v/>
      </c>
      <c r="BC16" s="175" t="str">
        <f>IF(ISBLANK('シート2-④-4'!Y$25),"",'シート2-④-4'!Y$25)</f>
        <v/>
      </c>
      <c r="BD16" s="175" t="str">
        <f>IF(ISBLANK('シート2-④-4'!Y$26),"",'シート2-④-4'!Y$26)</f>
        <v/>
      </c>
      <c r="BE16" s="175" t="str">
        <f>IF(ISBLANK('シート2-④-4'!Y$27),"",'シート2-④-4'!Y$27)</f>
        <v/>
      </c>
      <c r="BF16" s="188" t="str">
        <f>IF(ISBLANK('シート2-④-4'!Y$28),"",'シート2-④-4'!Y$28)</f>
        <v/>
      </c>
    </row>
    <row r="17" spans="1:58" customFormat="1" x14ac:dyDescent="0.15">
      <c r="A17" s="170" t="s">
        <v>62</v>
      </c>
      <c r="B17" s="181"/>
      <c r="C17" s="175" t="str">
        <f t="shared" si="0"/>
        <v>更新専門Ⅱ相当</v>
      </c>
      <c r="D17" s="172" t="s">
        <v>304</v>
      </c>
      <c r="E17" s="173">
        <f>IF(ISBLANK('シート2-④-5'!E$10),"",'シート2-④-5'!E$10)</f>
        <v>45939</v>
      </c>
      <c r="F17" s="174">
        <f>IF(ISBLANK('シート2-④-5'!M$10),"",'シート2-④-5'!M$10)</f>
        <v>0.39583333333333398</v>
      </c>
      <c r="G17" s="174">
        <f>IF(ISBLANK('シート2-④-5'!R$10),"",'シート2-④-5'!R$10)</f>
        <v>0.52777777777778001</v>
      </c>
      <c r="H17" s="173" t="str">
        <f>IF(ISBLANK('シート2-④-5'!E$11),"",'シート2-④-5'!E$11)</f>
        <v/>
      </c>
      <c r="I17" s="174" t="str">
        <f>IF(ISBLANK('シート2-④-5'!M$11),"",'シート2-④-5'!M$11)</f>
        <v/>
      </c>
      <c r="J17" s="174" t="str">
        <f>IF(ISBLANK('シート2-④-5'!R$11),"",'シート2-④-5'!R$11)</f>
        <v/>
      </c>
      <c r="K17" s="175" t="str">
        <f>IF(ISBLANK('シート2-④-5'!E$13),"",'シート2-④-5'!E$13)</f>
        <v>ビッグ愛8階801・802</v>
      </c>
      <c r="L17" s="175" t="str">
        <f>IF(ISBLANK('シート2-④-5'!E$14),"",'シート2-④-5'!E$14)</f>
        <v/>
      </c>
      <c r="M17" s="171" t="str">
        <f>IF(ISBLANK('シート2-④-5'!Y$10),"",'シート2-④-5'!Y$10)</f>
        <v/>
      </c>
      <c r="N17" s="171" t="str">
        <f>IF(ISBLANK('シート2-④-5'!Y$13),"",'シート2-④-5'!Y$13)</f>
        <v/>
      </c>
      <c r="O17" s="171"/>
      <c r="P17" s="193" t="str">
        <f>IF(ISBLANK('シート2-④-5'!P$18),"",'シート2-④-5'!P$18)</f>
        <v/>
      </c>
      <c r="Q17" s="175" t="str">
        <f>IF(ISBLANK('シート2-④-5'!P$19),"",'シート2-④-5'!P$19)</f>
        <v/>
      </c>
      <c r="R17" s="175" t="str">
        <f>IF(ISBLANK('シート2-④-5'!P$20),"",'シート2-④-5'!P$20)</f>
        <v/>
      </c>
      <c r="S17" s="175" t="str">
        <f>IF(ISBLANK('シート2-④-5'!P$21),"",'シート2-④-5'!P$21)</f>
        <v/>
      </c>
      <c r="T17" s="175" t="str">
        <f>IF(ISBLANK('シート2-④-5'!P$22),"",'シート2-④-5'!P$22)</f>
        <v/>
      </c>
      <c r="U17" s="175" t="str">
        <f>IF(ISBLANK('シート2-④-5'!P$23),"",'シート2-④-5'!P$23)</f>
        <v/>
      </c>
      <c r="V17" s="175" t="str">
        <f>IF(ISBLANK('シート2-④-5'!P$24),"",'シート2-④-5'!P$24)</f>
        <v/>
      </c>
      <c r="W17" s="175" t="str">
        <f>IF(ISBLANK('シート2-④-5'!P$25),"",'シート2-④-5'!P$25)</f>
        <v/>
      </c>
      <c r="X17" s="175" t="str">
        <f>IF(ISBLANK('シート2-④-5'!P$26),"",'シート2-④-5'!P$26)</f>
        <v/>
      </c>
      <c r="Y17" s="175" t="str">
        <f>IF(ISBLANK('シート2-④-5'!P$27),"",'シート2-④-5'!P$27)</f>
        <v/>
      </c>
      <c r="Z17" s="175" t="str">
        <f>IF(ISBLANK('シート2-④-5'!P$28),"",'シート2-④-5'!P$28)</f>
        <v/>
      </c>
      <c r="AA17" s="193" t="str">
        <f>IF(ISBLANK('シート2-④-5'!S$18),"",'シート2-④-5'!S$18)</f>
        <v/>
      </c>
      <c r="AB17" s="175" t="str">
        <f>IF(ISBLANK('シート2-④-5'!S$19),"",'シート2-④-5'!S$19)</f>
        <v/>
      </c>
      <c r="AC17" s="175" t="str">
        <f>IF(ISBLANK('シート2-④-5'!S$20),"",'シート2-④-5'!S$20)</f>
        <v/>
      </c>
      <c r="AD17" s="175" t="str">
        <f>IF(ISBLANK('シート2-④-5'!S$21),"",'シート2-④-5'!S$21)</f>
        <v/>
      </c>
      <c r="AE17" s="175" t="str">
        <f>IF(ISBLANK('シート2-④-5'!S$22),"",'シート2-④-5'!S$22)</f>
        <v/>
      </c>
      <c r="AF17" s="175" t="str">
        <f>IF(ISBLANK('シート2-④-5'!S$23),"",'シート2-④-5'!S$23)</f>
        <v/>
      </c>
      <c r="AG17" s="175" t="str">
        <f>IF(ISBLANK('シート2-④-5'!S$24),"",'シート2-④-5'!S$24)</f>
        <v/>
      </c>
      <c r="AH17" s="175" t="str">
        <f>IF(ISBLANK('シート2-④-5'!S$25),"",'シート2-④-5'!S$25)</f>
        <v/>
      </c>
      <c r="AI17" s="175" t="str">
        <f>IF(ISBLANK('シート2-④-5'!S$26),"",'シート2-④-5'!S$26)</f>
        <v/>
      </c>
      <c r="AJ17" s="175" t="str">
        <f>IF(ISBLANK('シート2-④-5'!S$27),"",'シート2-④-5'!S$27)</f>
        <v/>
      </c>
      <c r="AK17" s="175" t="str">
        <f>IF(ISBLANK('シート2-④-5'!S$28),"",'シート2-④-5'!S$28)</f>
        <v/>
      </c>
      <c r="AL17" s="193" t="str">
        <f>IF(ISBLANK('シート2-④-5'!V$18),"",'シート2-④-5'!V$18)</f>
        <v/>
      </c>
      <c r="AM17" s="175" t="str">
        <f>IF(ISBLANK('シート2-④-5'!V$19),"",'シート2-④-5'!V$19)</f>
        <v/>
      </c>
      <c r="AN17" s="175" t="str">
        <f>IF(ISBLANK('シート2-④-5'!V$20),"",'シート2-④-5'!V$20)</f>
        <v/>
      </c>
      <c r="AO17" s="175" t="str">
        <f>IF(ISBLANK('シート2-④-5'!V$21),"",'シート2-④-5'!V$21)</f>
        <v/>
      </c>
      <c r="AP17" s="175" t="str">
        <f>IF(ISBLANK('シート2-④-5'!V$22),"",'シート2-④-5'!V$22)</f>
        <v/>
      </c>
      <c r="AQ17" s="175" t="str">
        <f>IF(ISBLANK('シート2-④-5'!V$23),"",'シート2-④-5'!V$23)</f>
        <v/>
      </c>
      <c r="AR17" s="175" t="str">
        <f>IF(ISBLANK('シート2-④-5'!V$24),"",'シート2-④-5'!V$24)</f>
        <v/>
      </c>
      <c r="AS17" s="175" t="str">
        <f>IF(ISBLANK('シート2-④-5'!V$25),"",'シート2-④-5'!V$25)</f>
        <v/>
      </c>
      <c r="AT17" s="175" t="str">
        <f>IF(ISBLANK('シート2-④-5'!V$26),"",'シート2-④-5'!V$26)</f>
        <v/>
      </c>
      <c r="AU17" s="175" t="str">
        <f>IF(ISBLANK('シート2-④-5'!V$27),"",'シート2-④-5'!V$27)</f>
        <v/>
      </c>
      <c r="AV17" s="175" t="str">
        <f>IF(ISBLANK('シート2-④-5'!V$28),"",'シート2-④-5'!V$28)</f>
        <v/>
      </c>
      <c r="AW17" s="175" t="str">
        <f>IF(ISBLANK('シート2-④-5'!Y$19),"",'シート2-④-5'!Y$19)</f>
        <v/>
      </c>
      <c r="AX17" s="175" t="str">
        <f>IF(ISBLANK('シート2-④-5'!Y$20),"",'シート2-④-5'!Y$20)</f>
        <v/>
      </c>
      <c r="AY17" s="175" t="str">
        <f>IF(ISBLANK('シート2-④-5'!Y$21),"",'シート2-④-5'!Y$21)</f>
        <v/>
      </c>
      <c r="AZ17" s="175" t="str">
        <f>IF(ISBLANK('シート2-④-5'!Y$22),"",'シート2-④-5'!Y$22)</f>
        <v/>
      </c>
      <c r="BA17" s="175" t="str">
        <f>IF(ISBLANK('シート2-④-5'!Y$23),"",'シート2-④-5'!Y$23)</f>
        <v/>
      </c>
      <c r="BB17" s="175" t="str">
        <f>IF(ISBLANK('シート2-④-5'!Y$24),"",'シート2-④-5'!Y$24)</f>
        <v/>
      </c>
      <c r="BC17" s="175" t="str">
        <f>IF(ISBLANK('シート2-④-5'!Y$25),"",'シート2-④-5'!Y$25)</f>
        <v/>
      </c>
      <c r="BD17" s="175" t="str">
        <f>IF(ISBLANK('シート2-④-5'!Y$26),"",'シート2-④-5'!Y$26)</f>
        <v/>
      </c>
      <c r="BE17" s="175" t="str">
        <f>IF(ISBLANK('シート2-④-5'!Y$27),"",'シート2-④-5'!Y$27)</f>
        <v/>
      </c>
      <c r="BF17" s="188" t="str">
        <f>IF(ISBLANK('シート2-④-5'!Y$28),"",'シート2-④-5'!Y$28)</f>
        <v/>
      </c>
    </row>
    <row r="18" spans="1:58" customFormat="1" x14ac:dyDescent="0.15">
      <c r="A18" s="170" t="s">
        <v>62</v>
      </c>
      <c r="B18" s="181"/>
      <c r="C18" s="175" t="str">
        <f t="shared" si="0"/>
        <v>更新専門Ⅱ相当</v>
      </c>
      <c r="D18" s="172" t="s">
        <v>305</v>
      </c>
      <c r="E18" s="173">
        <f>IF(ISBLANK('シート2-④-6'!E$10),"",'シート2-④-6'!E$10)</f>
        <v>45930</v>
      </c>
      <c r="F18" s="174">
        <f>IF(ISBLANK('シート2-④-6'!M$10),"",'シート2-④-6'!M$10)</f>
        <v>0.56944444444444697</v>
      </c>
      <c r="G18" s="174">
        <f>IF(ISBLANK('シート2-④-6'!R$10),"",'シート2-④-6'!R$10)</f>
        <v>0.70138888888889295</v>
      </c>
      <c r="H18" s="173" t="str">
        <f>IF(ISBLANK('シート2-④-6'!E$11),"",'シート2-④-6'!E$11)</f>
        <v/>
      </c>
      <c r="I18" s="174" t="str">
        <f>IF(ISBLANK('シート2-④-6'!M$11),"",'シート2-④-6'!M$11)</f>
        <v/>
      </c>
      <c r="J18" s="174" t="str">
        <f>IF(ISBLANK('シート2-④-6'!R$11),"",'シート2-④-6'!R$11)</f>
        <v/>
      </c>
      <c r="K18" s="175" t="str">
        <f>IF(ISBLANK('シート2-④-6'!E$13),"",'シート2-④-6'!E$13)</f>
        <v>ビッグ愛8階801・802</v>
      </c>
      <c r="L18" s="175" t="str">
        <f>IF(ISBLANK('シート2-④-6'!E$14),"",'シート2-④-6'!E$14)</f>
        <v/>
      </c>
      <c r="M18" s="171" t="str">
        <f>IF(ISBLANK('シート2-④-6'!Y$10),"",'シート2-④-6'!Y$10)</f>
        <v/>
      </c>
      <c r="N18" s="171" t="str">
        <f>IF(ISBLANK('シート2-④-6'!Y$13),"",'シート2-④-6'!Y$13)</f>
        <v/>
      </c>
      <c r="O18" s="171"/>
      <c r="P18" s="193" t="str">
        <f>IF(ISBLANK('シート2-④-6'!P$18),"",'シート2-④-6'!P$18)</f>
        <v/>
      </c>
      <c r="Q18" s="175" t="str">
        <f>IF(ISBLANK('シート2-④-6'!P$19),"",'シート2-④-6'!P$19)</f>
        <v/>
      </c>
      <c r="R18" s="175" t="str">
        <f>IF(ISBLANK('シート2-④-6'!P$20),"",'シート2-④-6'!P$20)</f>
        <v/>
      </c>
      <c r="S18" s="175" t="str">
        <f>IF(ISBLANK('シート2-④-6'!P$21),"",'シート2-④-6'!P$21)</f>
        <v/>
      </c>
      <c r="T18" s="175" t="str">
        <f>IF(ISBLANK('シート2-④-6'!P$22),"",'シート2-④-6'!P$22)</f>
        <v/>
      </c>
      <c r="U18" s="175" t="str">
        <f>IF(ISBLANK('シート2-④-6'!P$23),"",'シート2-④-6'!P$23)</f>
        <v/>
      </c>
      <c r="V18" s="175" t="str">
        <f>IF(ISBLANK('シート2-④-6'!P$24),"",'シート2-④-6'!P$24)</f>
        <v/>
      </c>
      <c r="W18" s="175" t="str">
        <f>IF(ISBLANK('シート2-④-6'!P$25),"",'シート2-④-6'!P$25)</f>
        <v/>
      </c>
      <c r="X18" s="175" t="str">
        <f>IF(ISBLANK('シート2-④-6'!P$26),"",'シート2-④-6'!P$26)</f>
        <v/>
      </c>
      <c r="Y18" s="175" t="str">
        <f>IF(ISBLANK('シート2-④-6'!P$27),"",'シート2-④-6'!P$27)</f>
        <v/>
      </c>
      <c r="Z18" s="175" t="str">
        <f>IF(ISBLANK('シート2-④-6'!P$28),"",'シート2-④-6'!P$28)</f>
        <v/>
      </c>
      <c r="AA18" s="193" t="str">
        <f>IF(ISBLANK('シート2-④-6'!S$18),"",'シート2-④-6'!S$18)</f>
        <v/>
      </c>
      <c r="AB18" s="175" t="str">
        <f>IF(ISBLANK('シート2-④-6'!S$19),"",'シート2-④-6'!S$19)</f>
        <v/>
      </c>
      <c r="AC18" s="175" t="str">
        <f>IF(ISBLANK('シート2-④-6'!S$20),"",'シート2-④-6'!S$20)</f>
        <v/>
      </c>
      <c r="AD18" s="175" t="str">
        <f>IF(ISBLANK('シート2-④-6'!S$21),"",'シート2-④-6'!S$21)</f>
        <v/>
      </c>
      <c r="AE18" s="175" t="str">
        <f>IF(ISBLANK('シート2-④-6'!S$22),"",'シート2-④-6'!S$22)</f>
        <v/>
      </c>
      <c r="AF18" s="175" t="str">
        <f>IF(ISBLANK('シート2-④-6'!S$23),"",'シート2-④-6'!S$23)</f>
        <v/>
      </c>
      <c r="AG18" s="175" t="str">
        <f>IF(ISBLANK('シート2-④-6'!S$24),"",'シート2-④-6'!S$24)</f>
        <v/>
      </c>
      <c r="AH18" s="175" t="str">
        <f>IF(ISBLANK('シート2-④-6'!S$25),"",'シート2-④-6'!S$25)</f>
        <v/>
      </c>
      <c r="AI18" s="175" t="str">
        <f>IF(ISBLANK('シート2-④-6'!S$26),"",'シート2-④-6'!S$26)</f>
        <v/>
      </c>
      <c r="AJ18" s="175" t="str">
        <f>IF(ISBLANK('シート2-④-6'!S$27),"",'シート2-④-6'!S$27)</f>
        <v/>
      </c>
      <c r="AK18" s="175" t="str">
        <f>IF(ISBLANK('シート2-④-6'!S$28),"",'シート2-④-6'!S$28)</f>
        <v/>
      </c>
      <c r="AL18" s="193" t="str">
        <f>IF(ISBLANK('シート2-④-6'!V$18),"",'シート2-④-6'!V$18)</f>
        <v/>
      </c>
      <c r="AM18" s="175" t="str">
        <f>IF(ISBLANK('シート2-④-6'!V$19),"",'シート2-④-6'!V$19)</f>
        <v/>
      </c>
      <c r="AN18" s="175" t="str">
        <f>IF(ISBLANK('シート2-④-6'!V$20),"",'シート2-④-6'!V$20)</f>
        <v/>
      </c>
      <c r="AO18" s="175" t="str">
        <f>IF(ISBLANK('シート2-④-6'!V$21),"",'シート2-④-6'!V$21)</f>
        <v/>
      </c>
      <c r="AP18" s="175" t="str">
        <f>IF(ISBLANK('シート2-④-6'!V$22),"",'シート2-④-6'!V$22)</f>
        <v/>
      </c>
      <c r="AQ18" s="175" t="str">
        <f>IF(ISBLANK('シート2-④-6'!V$23),"",'シート2-④-6'!V$23)</f>
        <v/>
      </c>
      <c r="AR18" s="175" t="str">
        <f>IF(ISBLANK('シート2-④-6'!V$24),"",'シート2-④-6'!V$24)</f>
        <v/>
      </c>
      <c r="AS18" s="175" t="str">
        <f>IF(ISBLANK('シート2-④-6'!V$25),"",'シート2-④-6'!V$25)</f>
        <v/>
      </c>
      <c r="AT18" s="175" t="str">
        <f>IF(ISBLANK('シート2-④-6'!V$26),"",'シート2-④-6'!V$26)</f>
        <v/>
      </c>
      <c r="AU18" s="175" t="str">
        <f>IF(ISBLANK('シート2-④-6'!V$27),"",'シート2-④-6'!V$27)</f>
        <v/>
      </c>
      <c r="AV18" s="175" t="str">
        <f>IF(ISBLANK('シート2-④-6'!V$28),"",'シート2-④-6'!V$28)</f>
        <v/>
      </c>
      <c r="AW18" s="175" t="str">
        <f>IF(ISBLANK('シート2-④-6'!Y$19),"",'シート2-④-6'!Y$19)</f>
        <v/>
      </c>
      <c r="AX18" s="175" t="str">
        <f>IF(ISBLANK('シート2-④-6'!Y$20),"",'シート2-④-6'!Y$20)</f>
        <v/>
      </c>
      <c r="AY18" s="175" t="str">
        <f>IF(ISBLANK('シート2-④-6'!Y$21),"",'シート2-④-6'!Y$21)</f>
        <v/>
      </c>
      <c r="AZ18" s="175" t="str">
        <f>IF(ISBLANK('シート2-④-6'!Y$22),"",'シート2-④-6'!Y$22)</f>
        <v/>
      </c>
      <c r="BA18" s="175" t="str">
        <f>IF(ISBLANK('シート2-④-6'!Y$23),"",'シート2-④-6'!Y$23)</f>
        <v/>
      </c>
      <c r="BB18" s="175" t="str">
        <f>IF(ISBLANK('シート2-④-6'!Y$24),"",'シート2-④-6'!Y$24)</f>
        <v/>
      </c>
      <c r="BC18" s="175" t="str">
        <f>IF(ISBLANK('シート2-④-6'!Y$25),"",'シート2-④-6'!Y$25)</f>
        <v/>
      </c>
      <c r="BD18" s="175" t="str">
        <f>IF(ISBLANK('シート2-④-6'!Y$26),"",'シート2-④-6'!Y$26)</f>
        <v/>
      </c>
      <c r="BE18" s="175" t="str">
        <f>IF(ISBLANK('シート2-④-6'!Y$27),"",'シート2-④-6'!Y$27)</f>
        <v/>
      </c>
      <c r="BF18" s="188" t="str">
        <f>IF(ISBLANK('シート2-④-6'!Y$28),"",'シート2-④-6'!Y$28)</f>
        <v/>
      </c>
    </row>
    <row r="19" spans="1:58" customFormat="1" x14ac:dyDescent="0.15">
      <c r="A19" s="170" t="s">
        <v>62</v>
      </c>
      <c r="B19" s="181"/>
      <c r="C19" s="175" t="str">
        <f t="shared" si="0"/>
        <v>更新専門Ⅱ相当</v>
      </c>
      <c r="D19" s="172" t="s">
        <v>306</v>
      </c>
      <c r="E19" s="173">
        <f>IF(ISBLANK('シート2-④-7'!E$10),"",'シート2-④-7'!E$10)</f>
        <v>45939</v>
      </c>
      <c r="F19" s="174">
        <f>IF(ISBLANK('シート2-④-7'!M$10),"",'シート2-④-7'!M$10)</f>
        <v>0.56944444444444697</v>
      </c>
      <c r="G19" s="174">
        <f>IF(ISBLANK('シート2-④-7'!R$10),"",'シート2-④-7'!R$10)</f>
        <v>0.70138888888889295</v>
      </c>
      <c r="H19" s="173" t="str">
        <f>IF(ISBLANK('シート2-④-7'!E$11),"",'シート2-④-7'!E$11)</f>
        <v/>
      </c>
      <c r="I19" s="174" t="str">
        <f>IF(ISBLANK('シート2-④-7'!M$11),"",'シート2-④-7'!M$11)</f>
        <v/>
      </c>
      <c r="J19" s="174" t="str">
        <f>IF(ISBLANK('シート2-④-7'!R$11),"",'シート2-④-7'!R$11)</f>
        <v/>
      </c>
      <c r="K19" s="175" t="str">
        <f>IF(ISBLANK('シート2-④-7'!E$13),"",'シート2-④-7'!E$13)</f>
        <v>ビッグ愛8階801・802</v>
      </c>
      <c r="L19" s="175" t="str">
        <f>IF(ISBLANK('シート2-④-7'!E$14),"",'シート2-④-7'!E$14)</f>
        <v/>
      </c>
      <c r="M19" s="171" t="str">
        <f>IF(ISBLANK('シート2-④-7'!Y$10),"",'シート2-④-7'!Y$10)</f>
        <v/>
      </c>
      <c r="N19" s="171" t="str">
        <f>IF(ISBLANK('シート2-④-7'!Y$13),"",'シート2-④-7'!Y$13)</f>
        <v/>
      </c>
      <c r="O19" s="171"/>
      <c r="P19" s="193" t="str">
        <f>IF(ISBLANK('シート2-④-7'!P$18),"",'シート2-④-7'!P$18)</f>
        <v/>
      </c>
      <c r="Q19" s="175" t="str">
        <f>IF(ISBLANK('シート2-④-7'!P$19),"",'シート2-④-7'!P$19)</f>
        <v/>
      </c>
      <c r="R19" s="175" t="str">
        <f>IF(ISBLANK('シート2-④-7'!P$20),"",'シート2-④-7'!P$20)</f>
        <v/>
      </c>
      <c r="S19" s="175" t="str">
        <f>IF(ISBLANK('シート2-④-7'!P$21),"",'シート2-④-7'!P$21)</f>
        <v/>
      </c>
      <c r="T19" s="175" t="str">
        <f>IF(ISBLANK('シート2-④-7'!P$22),"",'シート2-④-7'!P$22)</f>
        <v/>
      </c>
      <c r="U19" s="175" t="str">
        <f>IF(ISBLANK('シート2-④-7'!P$23),"",'シート2-④-7'!P$23)</f>
        <v/>
      </c>
      <c r="V19" s="175" t="str">
        <f>IF(ISBLANK('シート2-④-7'!P$24),"",'シート2-④-7'!P$24)</f>
        <v/>
      </c>
      <c r="W19" s="175" t="str">
        <f>IF(ISBLANK('シート2-④-7'!P$25),"",'シート2-④-7'!P$25)</f>
        <v/>
      </c>
      <c r="X19" s="175" t="str">
        <f>IF(ISBLANK('シート2-④-7'!P$26),"",'シート2-④-7'!P$26)</f>
        <v/>
      </c>
      <c r="Y19" s="175" t="str">
        <f>IF(ISBLANK('シート2-④-7'!P$27),"",'シート2-④-7'!P$27)</f>
        <v/>
      </c>
      <c r="Z19" s="175" t="str">
        <f>IF(ISBLANK('シート2-④-7'!P$28),"",'シート2-④-7'!P$28)</f>
        <v/>
      </c>
      <c r="AA19" s="193" t="str">
        <f>IF(ISBLANK('シート2-④-7'!S$18),"",'シート2-④-7'!S$18)</f>
        <v/>
      </c>
      <c r="AB19" s="175" t="str">
        <f>IF(ISBLANK('シート2-④-7'!S$19),"",'シート2-④-7'!S$19)</f>
        <v/>
      </c>
      <c r="AC19" s="175" t="str">
        <f>IF(ISBLANK('シート2-④-7'!S$20),"",'シート2-④-7'!S$20)</f>
        <v/>
      </c>
      <c r="AD19" s="175" t="str">
        <f>IF(ISBLANK('シート2-④-7'!S$21),"",'シート2-④-7'!S$21)</f>
        <v/>
      </c>
      <c r="AE19" s="175" t="str">
        <f>IF(ISBLANK('シート2-④-7'!S$22),"",'シート2-④-7'!S$22)</f>
        <v/>
      </c>
      <c r="AF19" s="175" t="str">
        <f>IF(ISBLANK('シート2-④-7'!S$23),"",'シート2-④-7'!S$23)</f>
        <v/>
      </c>
      <c r="AG19" s="175" t="str">
        <f>IF(ISBLANK('シート2-④-7'!S$24),"",'シート2-④-7'!S$24)</f>
        <v/>
      </c>
      <c r="AH19" s="175" t="str">
        <f>IF(ISBLANK('シート2-④-7'!S$25),"",'シート2-④-7'!S$25)</f>
        <v/>
      </c>
      <c r="AI19" s="175" t="str">
        <f>IF(ISBLANK('シート2-④-7'!S$26),"",'シート2-④-7'!S$26)</f>
        <v/>
      </c>
      <c r="AJ19" s="175" t="str">
        <f>IF(ISBLANK('シート2-④-7'!S$27),"",'シート2-④-7'!S$27)</f>
        <v/>
      </c>
      <c r="AK19" s="175" t="str">
        <f>IF(ISBLANK('シート2-④-7'!S$28),"",'シート2-④-7'!S$28)</f>
        <v/>
      </c>
      <c r="AL19" s="193" t="str">
        <f>IF(ISBLANK('シート2-④-7'!V$18),"",'シート2-④-7'!V$18)</f>
        <v/>
      </c>
      <c r="AM19" s="175" t="str">
        <f>IF(ISBLANK('シート2-④-7'!V$19),"",'シート2-④-7'!V$19)</f>
        <v/>
      </c>
      <c r="AN19" s="175" t="str">
        <f>IF(ISBLANK('シート2-④-7'!V$20),"",'シート2-④-7'!V$20)</f>
        <v/>
      </c>
      <c r="AO19" s="175" t="str">
        <f>IF(ISBLANK('シート2-④-7'!V$21),"",'シート2-④-7'!V$21)</f>
        <v/>
      </c>
      <c r="AP19" s="175" t="str">
        <f>IF(ISBLANK('シート2-④-7'!V$22),"",'シート2-④-7'!V$22)</f>
        <v/>
      </c>
      <c r="AQ19" s="175" t="str">
        <f>IF(ISBLANK('シート2-④-7'!V$23),"",'シート2-④-7'!V$23)</f>
        <v/>
      </c>
      <c r="AR19" s="175" t="str">
        <f>IF(ISBLANK('シート2-④-7'!V$24),"",'シート2-④-7'!V$24)</f>
        <v/>
      </c>
      <c r="AS19" s="175" t="str">
        <f>IF(ISBLANK('シート2-④-7'!V$25),"",'シート2-④-7'!V$25)</f>
        <v/>
      </c>
      <c r="AT19" s="175" t="str">
        <f>IF(ISBLANK('シート2-④-7'!V$26),"",'シート2-④-7'!V$26)</f>
        <v/>
      </c>
      <c r="AU19" s="175" t="str">
        <f>IF(ISBLANK('シート2-④-7'!V$27),"",'シート2-④-7'!V$27)</f>
        <v/>
      </c>
      <c r="AV19" s="175" t="str">
        <f>IF(ISBLANK('シート2-④-7'!V$28),"",'シート2-④-7'!V$28)</f>
        <v/>
      </c>
      <c r="AW19" s="175" t="str">
        <f>IF(ISBLANK('シート2-④-7'!Y$19),"",'シート2-④-7'!Y$19)</f>
        <v/>
      </c>
      <c r="AX19" s="175" t="str">
        <f>IF(ISBLANK('シート2-④-7'!Y$20),"",'シート2-④-7'!Y$20)</f>
        <v/>
      </c>
      <c r="AY19" s="175" t="str">
        <f>IF(ISBLANK('シート2-④-7'!Y$21),"",'シート2-④-7'!Y$21)</f>
        <v/>
      </c>
      <c r="AZ19" s="175" t="str">
        <f>IF(ISBLANK('シート2-④-7'!Y$22),"",'シート2-④-7'!Y$22)</f>
        <v/>
      </c>
      <c r="BA19" s="175" t="str">
        <f>IF(ISBLANK('シート2-④-7'!Y$23),"",'シート2-④-7'!Y$23)</f>
        <v/>
      </c>
      <c r="BB19" s="175" t="str">
        <f>IF(ISBLANK('シート2-④-7'!Y$24),"",'シート2-④-7'!Y$24)</f>
        <v/>
      </c>
      <c r="BC19" s="175" t="str">
        <f>IF(ISBLANK('シート2-④-7'!Y$25),"",'シート2-④-7'!Y$25)</f>
        <v/>
      </c>
      <c r="BD19" s="175" t="str">
        <f>IF(ISBLANK('シート2-④-7'!Y$26),"",'シート2-④-7'!Y$26)</f>
        <v/>
      </c>
      <c r="BE19" s="175" t="str">
        <f>IF(ISBLANK('シート2-④-7'!Y$27),"",'シート2-④-7'!Y$27)</f>
        <v/>
      </c>
      <c r="BF19" s="188" t="str">
        <f>IF(ISBLANK('シート2-④-7'!Y$28),"",'シート2-④-7'!Y$28)</f>
        <v/>
      </c>
    </row>
    <row r="20" spans="1:58" customFormat="1" x14ac:dyDescent="0.15">
      <c r="A20" s="179" t="s">
        <v>62</v>
      </c>
      <c r="B20" s="182"/>
      <c r="C20" s="191" t="str">
        <f t="shared" si="0"/>
        <v>更新専門Ⅱ相当</v>
      </c>
      <c r="D20" s="180" t="s">
        <v>315</v>
      </c>
      <c r="E20" s="173">
        <f>IF(ISBLANK('シート2-④-8'!E$10),"",'シート2-④-8'!E$10)</f>
        <v>45909</v>
      </c>
      <c r="F20" s="174">
        <f>IF(ISBLANK('シート2-④-8'!M$10),"",'シート2-④-8'!M$10)</f>
        <v>0.52777777777778001</v>
      </c>
      <c r="G20" s="174">
        <f>IF(ISBLANK('シート2-④-8'!R$10),"",'シート2-④-8'!R$10)</f>
        <v>0.70833333333333803</v>
      </c>
      <c r="H20" s="173" t="str">
        <f>IF(ISBLANK('シート2-④-8'!E$11),"",'シート2-④-8'!E$11)</f>
        <v/>
      </c>
      <c r="I20" s="174" t="str">
        <f>IF(ISBLANK('シート2-④-8'!M$11),"",'シート2-④-8'!M$11)</f>
        <v/>
      </c>
      <c r="J20" s="174" t="str">
        <f>IF(ISBLANK('シート2-④-8'!R$11),"",'シート2-④-8'!R$11)</f>
        <v/>
      </c>
      <c r="K20" s="175" t="str">
        <f>IF(ISBLANK('シート2-④-8'!E$13),"",'シート2-④-8'!E$13)</f>
        <v>ビッグ愛8階801・802</v>
      </c>
      <c r="L20" s="175" t="str">
        <f>IF(ISBLANK('シート2-④-8'!E$14),"",'シート2-④-8'!E$14)</f>
        <v/>
      </c>
      <c r="M20" s="171" t="str">
        <f>IF(ISBLANK('シート2-④-8'!Y$10),"",'シート2-④-8'!Y$10)</f>
        <v/>
      </c>
      <c r="N20" s="171" t="str">
        <f>IF(ISBLANK('シート2-④-8'!Y$13),"",'シート2-④-8'!Y$13)</f>
        <v/>
      </c>
      <c r="O20" s="171"/>
      <c r="P20" s="193" t="str">
        <f>IF(ISBLANK('シート2-④-8'!P$18),"",'シート2-④-8'!P$18)</f>
        <v/>
      </c>
      <c r="Q20" s="175" t="str">
        <f>IF(ISBLANK('シート2-④-8'!P$19),"",'シート2-④-8'!P$19)</f>
        <v/>
      </c>
      <c r="R20" s="175" t="str">
        <f>IF(ISBLANK('シート2-④-8'!P$20),"",'シート2-④-8'!P$20)</f>
        <v/>
      </c>
      <c r="S20" s="175" t="str">
        <f>IF(ISBLANK('シート2-④-8'!P$21),"",'シート2-④-8'!P$21)</f>
        <v/>
      </c>
      <c r="T20" s="175" t="str">
        <f>IF(ISBLANK('シート2-④-8'!P$22),"",'シート2-④-8'!P$22)</f>
        <v/>
      </c>
      <c r="U20" s="175" t="str">
        <f>IF(ISBLANK('シート2-④-8'!P$23),"",'シート2-④-8'!P$23)</f>
        <v/>
      </c>
      <c r="V20" s="175" t="str">
        <f>IF(ISBLANK('シート2-④-8'!P$24),"",'シート2-④-8'!P$24)</f>
        <v/>
      </c>
      <c r="W20" s="175" t="str">
        <f>IF(ISBLANK('シート2-④-8'!P$25),"",'シート2-④-8'!P$25)</f>
        <v/>
      </c>
      <c r="X20" s="175" t="str">
        <f>IF(ISBLANK('シート2-④-8'!P$26),"",'シート2-④-8'!P$26)</f>
        <v/>
      </c>
      <c r="Y20" s="175" t="e">
        <f>IF(ISBLANK('シート2-④-8'!#REF!),"",'シート2-④-8'!#REF!)</f>
        <v>#REF!</v>
      </c>
      <c r="Z20" s="175" t="str">
        <f>IF(ISBLANK('シート2-④-8'!P$27),"",'シート2-④-8'!P$27)</f>
        <v/>
      </c>
      <c r="AA20" s="193" t="str">
        <f>IF(ISBLANK('シート2-④-8'!S$18),"",'シート2-④-8'!S$18)</f>
        <v/>
      </c>
      <c r="AB20" s="175" t="str">
        <f>IF(ISBLANK('シート2-④-8'!S$19),"",'シート2-④-8'!S$19)</f>
        <v/>
      </c>
      <c r="AC20" s="175" t="str">
        <f>IF(ISBLANK('シート2-④-8'!S$20),"",'シート2-④-8'!S$20)</f>
        <v/>
      </c>
      <c r="AD20" s="175" t="str">
        <f>IF(ISBLANK('シート2-④-8'!S$21),"",'シート2-④-8'!S$21)</f>
        <v/>
      </c>
      <c r="AE20" s="175" t="str">
        <f>IF(ISBLANK('シート2-④-8'!S$22),"",'シート2-④-8'!S$22)</f>
        <v/>
      </c>
      <c r="AF20" s="175" t="str">
        <f>IF(ISBLANK('シート2-④-8'!S$23),"",'シート2-④-8'!S$23)</f>
        <v/>
      </c>
      <c r="AG20" s="175" t="str">
        <f>IF(ISBLANK('シート2-④-8'!S$24),"",'シート2-④-8'!S$24)</f>
        <v/>
      </c>
      <c r="AH20" s="175" t="str">
        <f>IF(ISBLANK('シート2-④-8'!S$25),"",'シート2-④-8'!S$25)</f>
        <v/>
      </c>
      <c r="AI20" s="175" t="str">
        <f>IF(ISBLANK('シート2-④-8'!S$26),"",'シート2-④-8'!S$26)</f>
        <v/>
      </c>
      <c r="AJ20" s="175" t="e">
        <f>IF(ISBLANK('シート2-④-8'!#REF!),"",'シート2-④-8'!#REF!)</f>
        <v>#REF!</v>
      </c>
      <c r="AK20" s="175" t="str">
        <f>IF(ISBLANK('シート2-④-8'!S$27),"",'シート2-④-8'!S$27)</f>
        <v/>
      </c>
      <c r="AL20" s="193" t="str">
        <f>IF(ISBLANK('シート2-④-8'!V$18),"",'シート2-④-8'!V$18)</f>
        <v/>
      </c>
      <c r="AM20" s="175" t="str">
        <f>IF(ISBLANK('シート2-④-8'!V$19),"",'シート2-④-8'!V$19)</f>
        <v/>
      </c>
      <c r="AN20" s="175" t="str">
        <f>IF(ISBLANK('シート2-④-8'!V$20),"",'シート2-④-8'!V$20)</f>
        <v/>
      </c>
      <c r="AO20" s="175" t="str">
        <f>IF(ISBLANK('シート2-④-8'!V$21),"",'シート2-④-8'!V$21)</f>
        <v/>
      </c>
      <c r="AP20" s="175" t="str">
        <f>IF(ISBLANK('シート2-④-8'!V$22),"",'シート2-④-8'!V$22)</f>
        <v/>
      </c>
      <c r="AQ20" s="175" t="str">
        <f>IF(ISBLANK('シート2-④-8'!V$23),"",'シート2-④-8'!V$23)</f>
        <v/>
      </c>
      <c r="AR20" s="175" t="str">
        <f>IF(ISBLANK('シート2-④-8'!V$24),"",'シート2-④-8'!V$24)</f>
        <v/>
      </c>
      <c r="AS20" s="175" t="str">
        <f>IF(ISBLANK('シート2-④-8'!V$25),"",'シート2-④-8'!V$25)</f>
        <v/>
      </c>
      <c r="AT20" s="175" t="str">
        <f>IF(ISBLANK('シート2-④-8'!V$26),"",'シート2-④-8'!V$26)</f>
        <v/>
      </c>
      <c r="AU20" s="175" t="e">
        <f>IF(ISBLANK('シート2-④-8'!#REF!),"",'シート2-④-8'!#REF!)</f>
        <v>#REF!</v>
      </c>
      <c r="AV20" s="175" t="str">
        <f>IF(ISBLANK('シート2-④-8'!V$27),"",'シート2-④-8'!V$27)</f>
        <v/>
      </c>
      <c r="AW20" s="175" t="str">
        <f>IF(ISBLANK('シート2-④-8'!Y$19),"",'シート2-④-8'!Y$19)</f>
        <v/>
      </c>
      <c r="AX20" s="175" t="str">
        <f>IF(ISBLANK('シート2-④-8'!Y$20),"",'シート2-④-8'!Y$20)</f>
        <v/>
      </c>
      <c r="AY20" s="175" t="str">
        <f>IF(ISBLANK('シート2-④-8'!Y$21),"",'シート2-④-8'!Y$21)</f>
        <v/>
      </c>
      <c r="AZ20" s="175" t="str">
        <f>IF(ISBLANK('シート2-④-8'!Y$22),"",'シート2-④-8'!Y$22)</f>
        <v/>
      </c>
      <c r="BA20" s="175" t="str">
        <f>IF(ISBLANK('シート2-④-8'!Y$23),"",'シート2-④-8'!Y$23)</f>
        <v/>
      </c>
      <c r="BB20" s="175" t="str">
        <f>IF(ISBLANK('シート2-④-8'!Y$24),"",'シート2-④-8'!Y$24)</f>
        <v/>
      </c>
      <c r="BC20" s="175" t="str">
        <f>IF(ISBLANK('シート2-④-8'!Y$25),"",'シート2-④-8'!Y$25)</f>
        <v/>
      </c>
      <c r="BD20" s="175" t="str">
        <f>IF(ISBLANK('シート2-④-8'!Y$26),"",'シート2-④-8'!Y$26)</f>
        <v/>
      </c>
      <c r="BE20" s="175" t="e">
        <f>IF(ISBLANK('シート2-④-8'!#REF!),"",'シート2-④-8'!#REF!)</f>
        <v>#REF!</v>
      </c>
      <c r="BF20" s="188" t="str">
        <f>IF(ISBLANK('シート2-④-8'!Y$27),"",'シート2-④-8'!Y$27)</f>
        <v/>
      </c>
    </row>
    <row r="21" spans="1:58" customFormat="1" x14ac:dyDescent="0.15">
      <c r="A21" s="159"/>
      <c r="B21" s="159"/>
      <c r="C21" s="159"/>
      <c r="D21" s="159"/>
      <c r="E21" s="163"/>
      <c r="F21" s="177"/>
      <c r="G21" s="177"/>
      <c r="H21" s="163"/>
      <c r="I21" s="177"/>
      <c r="J21" s="177"/>
      <c r="K21" s="178"/>
      <c r="L21" s="178"/>
      <c r="M21" s="162"/>
      <c r="N21" s="162"/>
      <c r="O21" s="162"/>
      <c r="P21" s="162"/>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row>
    <row r="23" spans="1:58" ht="18.75" x14ac:dyDescent="0.15">
      <c r="A23" s="208" t="s">
        <v>293</v>
      </c>
      <c r="B23" s="194"/>
      <c r="G23" s="195"/>
    </row>
    <row r="24" spans="1:58" x14ac:dyDescent="0.15">
      <c r="A24" s="213"/>
      <c r="B24" s="212"/>
      <c r="C24" s="209" t="s">
        <v>245</v>
      </c>
      <c r="D24" s="210"/>
      <c r="E24" s="210"/>
      <c r="F24" s="210"/>
      <c r="G24" s="210"/>
      <c r="H24" s="210"/>
      <c r="I24" s="210"/>
      <c r="J24" s="210"/>
      <c r="K24" s="210"/>
      <c r="L24" s="210"/>
      <c r="M24" s="210"/>
      <c r="N24" s="212"/>
      <c r="O24" s="209" t="s">
        <v>294</v>
      </c>
      <c r="P24" s="210"/>
      <c r="Q24" s="210"/>
      <c r="R24" s="211"/>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row>
    <row r="25" spans="1:58" ht="27" x14ac:dyDescent="0.15">
      <c r="A25" s="166" t="s">
        <v>247</v>
      </c>
      <c r="B25" s="167" t="s">
        <v>244</v>
      </c>
      <c r="C25" s="167" t="s">
        <v>248</v>
      </c>
      <c r="D25" s="167" t="s">
        <v>295</v>
      </c>
      <c r="E25" s="167" t="s">
        <v>307</v>
      </c>
      <c r="F25" s="168" t="s">
        <v>308</v>
      </c>
      <c r="G25" s="168" t="s">
        <v>309</v>
      </c>
      <c r="H25" s="167" t="s">
        <v>310</v>
      </c>
      <c r="I25" s="168" t="s">
        <v>311</v>
      </c>
      <c r="J25" s="168" t="s">
        <v>309</v>
      </c>
      <c r="K25" s="167" t="s">
        <v>312</v>
      </c>
      <c r="L25" s="167" t="s">
        <v>313</v>
      </c>
      <c r="M25" s="167" t="s">
        <v>2</v>
      </c>
      <c r="N25" s="167" t="s">
        <v>314</v>
      </c>
      <c r="O25" s="168" t="s">
        <v>296</v>
      </c>
      <c r="P25" s="168" t="s">
        <v>297</v>
      </c>
      <c r="Q25" s="168" t="s">
        <v>298</v>
      </c>
      <c r="R25" s="169" t="s">
        <v>299</v>
      </c>
      <c r="S25" s="197"/>
    </row>
    <row r="26" spans="1:58" x14ac:dyDescent="0.15">
      <c r="A26" s="199" t="s">
        <v>67</v>
      </c>
      <c r="B26" s="200"/>
      <c r="C26" s="201" t="str">
        <f t="shared" ref="C26:C36" si="1">$C$4</f>
        <v>更新専門Ⅱ相当</v>
      </c>
      <c r="D26" s="202">
        <v>1</v>
      </c>
      <c r="E26" s="203">
        <f>IF(ISBLANK('シート3-①'!E$10),"",'シート3-①'!E$10)</f>
        <v>45889</v>
      </c>
      <c r="F26" s="204">
        <f>IF(ISBLANK('シート3-①'!M$10),"",'シート3-①'!M$10)</f>
        <v>0.40277777777777901</v>
      </c>
      <c r="G26" s="204">
        <f>IF(ISBLANK('シート3-①'!R$10),"",'シート3-①'!R$10)</f>
        <v>0.57638888888889195</v>
      </c>
      <c r="H26" s="203" t="str">
        <f>IF(ISBLANK('シート3-①'!E$11),"",'シート3-①'!E$11)</f>
        <v/>
      </c>
      <c r="I26" s="204" t="str">
        <f>IF(ISBLANK('シート3-①'!M$11),"",'シート3-①'!M$11)</f>
        <v/>
      </c>
      <c r="J26" s="204" t="str">
        <f>IF(ISBLANK('シート3-①'!R$11),"",'シート3-①'!R$11)</f>
        <v/>
      </c>
      <c r="K26" s="201" t="str">
        <f>IF(ISBLANK('シート3-①'!E$13),"",'シート3-①'!E$13)</f>
        <v>ビッグ愛8階801・802</v>
      </c>
      <c r="L26" s="201" t="str">
        <f>IF(ISBLANK('シート3-①'!E$14),"",'シート3-①'!E$14)</f>
        <v/>
      </c>
      <c r="M26" s="205" t="str">
        <f>IF(ISBLANK('シート3-①'!Y$10),"",'シート3-①'!Y$10)</f>
        <v/>
      </c>
      <c r="N26" s="205" t="str">
        <f>IF(ISBLANK('シート3-①'!Y$13),"",'シート3-①'!Y$13)</f>
        <v/>
      </c>
      <c r="O26" s="201" t="str">
        <f>IF(ISBLANK('シート3-①'!J$18),"",'シート3-①'!J$18)</f>
        <v/>
      </c>
      <c r="P26" s="201" t="str">
        <f>IF(ISBLANK('シート3-①'!J$19),"",'シート3-①'!J$19)</f>
        <v/>
      </c>
      <c r="Q26" s="201" t="str">
        <f>IF(ISBLANK('シート3-①'!J$20),"",'シート3-①'!J$20)</f>
        <v/>
      </c>
      <c r="R26" s="206" t="str">
        <f>IF(ISBLANK('シート3-①'!J$21),"",'シート3-①'!J$21)</f>
        <v/>
      </c>
      <c r="S26" s="197"/>
    </row>
    <row r="27" spans="1:58" x14ac:dyDescent="0.15">
      <c r="A27" s="170" t="s">
        <v>67</v>
      </c>
      <c r="B27" s="181"/>
      <c r="C27" s="175" t="str">
        <f t="shared" si="1"/>
        <v>更新専門Ⅱ相当</v>
      </c>
      <c r="D27" s="172">
        <v>2</v>
      </c>
      <c r="E27" s="173">
        <f>IF(ISBLANK('シート3-②'!E$10),"",'シート3-②'!E$10)</f>
        <v>45889</v>
      </c>
      <c r="F27" s="174">
        <f>IF(ISBLANK('シート3-②'!M$10),"",'シート3-②'!M$10)</f>
        <v>0.58333333333333603</v>
      </c>
      <c r="G27" s="174">
        <f>IF(ISBLANK('シート3-②'!R$10),"",'シート3-②'!R$10)</f>
        <v>0.67361111111111505</v>
      </c>
      <c r="H27" s="173" t="str">
        <f>IF(ISBLANK('シート3-②'!E$11),"",'シート3-②'!E$11)</f>
        <v/>
      </c>
      <c r="I27" s="174" t="str">
        <f>IF(ISBLANK('シート3-②'!M$11),"",'シート3-②'!M$11)</f>
        <v/>
      </c>
      <c r="J27" s="174" t="str">
        <f>IF(ISBLANK('シート3-②'!R$11),"",'シート3-②'!R$11)</f>
        <v/>
      </c>
      <c r="K27" s="175" t="str">
        <f>IF(ISBLANK('シート3-②'!E$13),"",'シート3-②'!E$13)</f>
        <v>ビッグ愛8階801・802</v>
      </c>
      <c r="L27" s="175" t="str">
        <f>IF(ISBLANK('シート3-②'!E$14),"",'シート3-②'!E$14)</f>
        <v/>
      </c>
      <c r="M27" s="171" t="str">
        <f>IF(ISBLANK('シート3-②'!Y$10),"",'シート3-②'!Y$10)</f>
        <v/>
      </c>
      <c r="N27" s="171" t="str">
        <f>IF(ISBLANK('シート3-②'!Y$13),"",'シート3-②'!Y$13)</f>
        <v/>
      </c>
      <c r="O27" s="175" t="str">
        <f>IF(ISBLANK('シート3-②'!J$18),"",'シート3-②'!J$18)</f>
        <v/>
      </c>
      <c r="P27" s="175" t="str">
        <f>IF(ISBLANK('シート3-②'!J$19),"",'シート3-②'!J$19)</f>
        <v/>
      </c>
      <c r="Q27" s="175" t="str">
        <f>IF(ISBLANK('シート3-②'!J$20),"",'シート3-②'!J$20)</f>
        <v/>
      </c>
      <c r="R27" s="188" t="str">
        <f>IF(ISBLANK('シート3-②'!J$21),"",'シート3-②'!J$21)</f>
        <v/>
      </c>
      <c r="S27" s="197"/>
    </row>
    <row r="28" spans="1:58" x14ac:dyDescent="0.15">
      <c r="A28" s="170" t="s">
        <v>67</v>
      </c>
      <c r="B28" s="181"/>
      <c r="C28" s="175" t="str">
        <f t="shared" si="1"/>
        <v>更新専門Ⅱ相当</v>
      </c>
      <c r="D28" s="172">
        <v>3</v>
      </c>
      <c r="E28" s="173">
        <f>IF(ISBLANK('シート3-③'!E$10),"",'シート3-③'!E$10)</f>
        <v>45910</v>
      </c>
      <c r="F28" s="174">
        <f>IF(ISBLANK('シート3-③'!M$10),"",'シート3-③'!M$10)</f>
        <v>0.39583333333333398</v>
      </c>
      <c r="G28" s="174">
        <f>IF(ISBLANK('シート3-③'!R$10),"",'シート3-③'!R$10)</f>
        <v>0.48611111111111299</v>
      </c>
      <c r="H28" s="173" t="str">
        <f>IF(ISBLANK('シート3-③'!E$11),"",'シート3-③'!E$11)</f>
        <v/>
      </c>
      <c r="I28" s="174" t="str">
        <f>IF(ISBLANK('シート3-③'!M$11),"",'シート3-③'!M$11)</f>
        <v/>
      </c>
      <c r="J28" s="174" t="str">
        <f>IF(ISBLANK('シート3-③'!R$11),"",'シート3-③'!R$11)</f>
        <v/>
      </c>
      <c r="K28" s="175" t="str">
        <f>IF(ISBLANK('シート3-③'!E$13),"",'シート3-③'!E$13)</f>
        <v>ビッグ愛8階801・802</v>
      </c>
      <c r="L28" s="175" t="str">
        <f>IF(ISBLANK('シート3-③'!E$14),"",'シート3-③'!E$14)</f>
        <v/>
      </c>
      <c r="M28" s="171" t="str">
        <f>IF(ISBLANK('シート3-③'!Y$10),"",'シート3-③'!Y$10)</f>
        <v/>
      </c>
      <c r="N28" s="171" t="str">
        <f>IF(ISBLANK('シート3-③'!Y$13),"",'シート3-③'!Y$13)</f>
        <v/>
      </c>
      <c r="O28" s="175" t="str">
        <f>IF(ISBLANK('シート3-③'!J$18),"",'シート3-③'!J$18)</f>
        <v/>
      </c>
      <c r="P28" s="175" t="str">
        <f>IF(ISBLANK('シート3-③'!J$19),"",'シート3-③'!J$19)</f>
        <v/>
      </c>
      <c r="Q28" s="175" t="str">
        <f>IF(ISBLANK('シート3-③'!J$20),"",'シート3-③'!J$20)</f>
        <v/>
      </c>
      <c r="R28" s="188" t="str">
        <f>IF(ISBLANK('シート3-③'!J$21),"",'シート3-③'!J$21)</f>
        <v/>
      </c>
      <c r="S28" s="197"/>
    </row>
    <row r="29" spans="1:58" x14ac:dyDescent="0.15">
      <c r="A29" s="170" t="s">
        <v>67</v>
      </c>
      <c r="B29" s="181"/>
      <c r="C29" s="175" t="str">
        <f t="shared" si="1"/>
        <v>更新専門Ⅱ相当</v>
      </c>
      <c r="D29" s="172" t="s">
        <v>300</v>
      </c>
      <c r="E29" s="173">
        <f>IF(ISBLANK('シート3-④-1'!E$10),"",'シート3-④-1'!E$10)</f>
        <v>45909</v>
      </c>
      <c r="F29" s="174">
        <f>IF(ISBLANK('シート3-④-1'!M$10),"",'シート3-④-1'!M$10)</f>
        <v>0.39583333333333398</v>
      </c>
      <c r="G29" s="174">
        <f>IF(ISBLANK('シート3-④-1'!R$10),"",'シート3-④-1'!R$10)</f>
        <v>0.48611111111111299</v>
      </c>
      <c r="H29" s="173" t="str">
        <f>IF(ISBLANK('シート3-④-1'!E$11),"",'シート3-④-1'!E$11)</f>
        <v/>
      </c>
      <c r="I29" s="174" t="str">
        <f>IF(ISBLANK('シート3-④-1'!M$11),"",'シート3-④-1'!M$11)</f>
        <v/>
      </c>
      <c r="J29" s="174" t="str">
        <f>IF(ISBLANK('シート3-④-1'!R$11),"",'シート3-④-1'!R$11)</f>
        <v/>
      </c>
      <c r="K29" s="175" t="str">
        <f>IF(ISBLANK('シート3-④-1'!E$13),"",'シート3-④-1'!E$13)</f>
        <v>ビッグ愛8階801・802</v>
      </c>
      <c r="L29" s="175" t="str">
        <f>IF(ISBLANK('シート3-④-1'!E$14),"",'シート3-④-1'!E$14)</f>
        <v/>
      </c>
      <c r="M29" s="171" t="str">
        <f>IF(ISBLANK('シート3-④-1'!Y$10),"",'シート3-④-1'!Y$10)</f>
        <v/>
      </c>
      <c r="N29" s="171" t="str">
        <f>IF(ISBLANK('シート3-④-1'!Y$13),"",'シート3-④-1'!Y$13)</f>
        <v/>
      </c>
      <c r="O29" s="175" t="str">
        <f>IF(ISBLANK('シート3-④-1'!J$18),"",'シート3-④-1'!J$18)</f>
        <v/>
      </c>
      <c r="P29" s="175" t="str">
        <f>IF(ISBLANK('シート3-④-1'!J$19),"",'シート3-④-1'!J$19)</f>
        <v/>
      </c>
      <c r="Q29" s="175" t="str">
        <f>IF(ISBLANK('シート3-④-1'!J$20),"",'シート3-④-1'!J$20)</f>
        <v/>
      </c>
      <c r="R29" s="188" t="str">
        <f>IF(ISBLANK('シート3-④-1'!J$21),"",'シート3-④-1'!J$21)</f>
        <v/>
      </c>
      <c r="S29" s="197"/>
    </row>
    <row r="30" spans="1:58" x14ac:dyDescent="0.15">
      <c r="A30" s="170" t="s">
        <v>67</v>
      </c>
      <c r="B30" s="181"/>
      <c r="C30" s="175" t="str">
        <f t="shared" si="1"/>
        <v>更新専門Ⅱ相当</v>
      </c>
      <c r="D30" s="172" t="s">
        <v>301</v>
      </c>
      <c r="E30" s="173">
        <f>IF(ISBLANK('シート3-④-2'!E$10),"",'シート3-④-2'!E$10)</f>
        <v>45930</v>
      </c>
      <c r="F30" s="174">
        <f>IF(ISBLANK('シート3-④-2'!M$10),"",'シート3-④-2'!M$10)</f>
        <v>0.39583333333333398</v>
      </c>
      <c r="G30" s="174">
        <f>IF(ISBLANK('シート3-④-2'!R$10),"",'シート3-④-2'!R$10)</f>
        <v>0.52777777777778001</v>
      </c>
      <c r="H30" s="173" t="str">
        <f>IF(ISBLANK('シート3-④-2'!E$11),"",'シート3-④-2'!E$11)</f>
        <v/>
      </c>
      <c r="I30" s="174" t="str">
        <f>IF(ISBLANK('シート3-④-2'!M$11),"",'シート3-④-2'!M$11)</f>
        <v/>
      </c>
      <c r="J30" s="174" t="str">
        <f>IF(ISBLANK('シート3-④-2'!R$11),"",'シート3-④-2'!R$11)</f>
        <v/>
      </c>
      <c r="K30" s="175" t="str">
        <f>IF(ISBLANK('シート3-④-2'!E$13),"",'シート3-④-2'!E$13)</f>
        <v>ビッグ愛8階801・802</v>
      </c>
      <c r="L30" s="175" t="str">
        <f>IF(ISBLANK('シート3-④-2'!E$14),"",'シート3-④-2'!E$14)</f>
        <v/>
      </c>
      <c r="M30" s="171" t="str">
        <f>IF(ISBLANK('シート3-④-2'!Y$10),"",'シート3-④-2'!Y$10)</f>
        <v/>
      </c>
      <c r="N30" s="171" t="str">
        <f>IF(ISBLANK('シート3-④-2'!Y$13),"",'シート3-④-2'!Y$13)</f>
        <v/>
      </c>
      <c r="O30" s="175" t="str">
        <f>IF(ISBLANK('シート3-④-2'!J$18),"",'シート3-④-2'!J$18)</f>
        <v/>
      </c>
      <c r="P30" s="175" t="str">
        <f>IF(ISBLANK('シート3-④-2'!J$19),"",'シート3-④-2'!J$19)</f>
        <v/>
      </c>
      <c r="Q30" s="175" t="str">
        <f>IF(ISBLANK('シート3-④-2'!J$20),"",'シート3-④-2'!J$20)</f>
        <v/>
      </c>
      <c r="R30" s="188" t="str">
        <f>IF(ISBLANK('シート3-④-2'!J$21),"",'シート3-④-2'!J$21)</f>
        <v/>
      </c>
      <c r="S30" s="197"/>
    </row>
    <row r="31" spans="1:58" x14ac:dyDescent="0.15">
      <c r="A31" s="170" t="s">
        <v>67</v>
      </c>
      <c r="B31" s="181"/>
      <c r="C31" s="175" t="str">
        <f t="shared" si="1"/>
        <v>更新専門Ⅱ相当</v>
      </c>
      <c r="D31" s="172" t="s">
        <v>302</v>
      </c>
      <c r="E31" s="173">
        <f>IF(ISBLANK('シート3-④-3'!E$10),"",'シート3-④-3'!E$10)</f>
        <v>45951</v>
      </c>
      <c r="F31" s="174">
        <f>IF(ISBLANK('シート3-④-3'!M$10),"",'シート3-④-3'!M$10)</f>
        <v>0.39583333333333398</v>
      </c>
      <c r="G31" s="174">
        <f>IF(ISBLANK('シート3-④-3'!R$10),"",'シート3-④-3'!R$10)</f>
        <v>0.61805555555555902</v>
      </c>
      <c r="H31" s="173" t="str">
        <f>IF(ISBLANK('シート3-④-3'!E$11),"",'シート3-④-3'!E$11)</f>
        <v/>
      </c>
      <c r="I31" s="174" t="str">
        <f>IF(ISBLANK('シート3-④-3'!M$11),"",'シート3-④-3'!M$11)</f>
        <v/>
      </c>
      <c r="J31" s="174" t="str">
        <f>IF(ISBLANK('シート3-④-3'!R$11),"",'シート3-④-3'!R$11)</f>
        <v/>
      </c>
      <c r="K31" s="175" t="str">
        <f>IF(ISBLANK('シート3-④-3'!E$13),"",'シート3-④-3'!E$13)</f>
        <v>ビッグ愛8階801・802</v>
      </c>
      <c r="L31" s="175" t="str">
        <f>IF(ISBLANK('シート3-④-3'!E$14),"",'シート3-④-3'!E$14)</f>
        <v/>
      </c>
      <c r="M31" s="171" t="str">
        <f>IF(ISBLANK('シート3-④-3'!Y$10),"",'シート3-④-3'!Y$10)</f>
        <v/>
      </c>
      <c r="N31" s="171" t="str">
        <f>IF(ISBLANK('シート3-④-3'!Y$13),"",'シート3-④-3'!Y$13)</f>
        <v/>
      </c>
      <c r="O31" s="175" t="str">
        <f>IF(ISBLANK('シート3-④-3'!J$18),"",'シート3-④-3'!J$18)</f>
        <v/>
      </c>
      <c r="P31" s="175" t="str">
        <f>IF(ISBLANK('シート3-④-3'!J$19),"",'シート3-④-3'!J$19)</f>
        <v/>
      </c>
      <c r="Q31" s="175" t="str">
        <f>IF(ISBLANK('シート3-④-3'!J$20),"",'シート3-④-3'!J$20)</f>
        <v/>
      </c>
      <c r="R31" s="188" t="str">
        <f>IF(ISBLANK('シート3-④-3'!J$21),"",'シート3-④-3'!J$21)</f>
        <v/>
      </c>
      <c r="S31" s="197"/>
    </row>
    <row r="32" spans="1:58" x14ac:dyDescent="0.15">
      <c r="A32" s="170" t="s">
        <v>67</v>
      </c>
      <c r="B32" s="181"/>
      <c r="C32" s="175" t="str">
        <f t="shared" si="1"/>
        <v>更新専門Ⅱ相当</v>
      </c>
      <c r="D32" s="172" t="s">
        <v>303</v>
      </c>
      <c r="E32" s="173">
        <f>IF(ISBLANK('シート3-④-4'!E$10),"",'シート3-④-4'!E$10)</f>
        <v>45910</v>
      </c>
      <c r="F32" s="174">
        <f>IF(ISBLANK('シート3-④-4'!M$10),"",'シート3-④-4'!M$10)</f>
        <v>0.52777777777778001</v>
      </c>
      <c r="G32" s="174">
        <f>IF(ISBLANK('シート3-④-4'!R$10),"",'シート3-④-4'!R$10)</f>
        <v>0.65972222222222598</v>
      </c>
      <c r="H32" s="173" t="str">
        <f>IF(ISBLANK('シート3-④-4'!E$11),"",'シート3-④-4'!E$11)</f>
        <v/>
      </c>
      <c r="I32" s="174" t="str">
        <f>IF(ISBLANK('シート3-④-4'!M$11),"",'シート3-④-4'!M$11)</f>
        <v/>
      </c>
      <c r="J32" s="174" t="str">
        <f>IF(ISBLANK('シート3-④-4'!R$11),"",'シート3-④-4'!R$11)</f>
        <v/>
      </c>
      <c r="K32" s="175" t="str">
        <f>IF(ISBLANK('シート3-④-4'!E$13),"",'シート3-④-4'!E$13)</f>
        <v>ビッグ愛8階801・802</v>
      </c>
      <c r="L32" s="175" t="str">
        <f>IF(ISBLANK('シート3-④-4'!E$14),"",'シート3-④-4'!E$14)</f>
        <v/>
      </c>
      <c r="M32" s="171" t="str">
        <f>IF(ISBLANK('シート3-④-4'!Y$10),"",'シート3-④-4'!Y$10)</f>
        <v/>
      </c>
      <c r="N32" s="171" t="str">
        <f>IF(ISBLANK('シート3-④-4'!Y$13),"",'シート3-④-4'!Y$13)</f>
        <v/>
      </c>
      <c r="O32" s="175" t="str">
        <f>IF(ISBLANK('シート3-④-4'!J$18),"",'シート3-④-4'!J$18)</f>
        <v/>
      </c>
      <c r="P32" s="175" t="str">
        <f>IF(ISBLANK('シート3-④-4'!J$19),"",'シート3-④-4'!J$19)</f>
        <v/>
      </c>
      <c r="Q32" s="175" t="str">
        <f>IF(ISBLANK('シート3-④-4'!J$20),"",'シート3-④-4'!J$20)</f>
        <v/>
      </c>
      <c r="R32" s="188" t="str">
        <f>IF(ISBLANK('シート3-④-4'!J$21),"",'シート3-④-4'!J$21)</f>
        <v/>
      </c>
    </row>
    <row r="33" spans="1:18" x14ac:dyDescent="0.15">
      <c r="A33" s="170" t="s">
        <v>67</v>
      </c>
      <c r="B33" s="181"/>
      <c r="C33" s="175" t="str">
        <f t="shared" si="1"/>
        <v>更新専門Ⅱ相当</v>
      </c>
      <c r="D33" s="172" t="s">
        <v>304</v>
      </c>
      <c r="E33" s="173">
        <f>IF(ISBLANK('シート3-④-5'!E$10),"",'シート3-④-5'!E$10)</f>
        <v>45939</v>
      </c>
      <c r="F33" s="174">
        <f>IF(ISBLANK('シート3-④-5'!M$10),"",'シート3-④-5'!M$10)</f>
        <v>0.39583333333333398</v>
      </c>
      <c r="G33" s="174">
        <f>IF(ISBLANK('シート3-④-5'!R$10),"",'シート3-④-5'!R$10)</f>
        <v>0.52777777777778001</v>
      </c>
      <c r="H33" s="173" t="str">
        <f>IF(ISBLANK('シート3-④-5'!E$11),"",'シート3-④-5'!E$11)</f>
        <v/>
      </c>
      <c r="I33" s="174" t="str">
        <f>IF(ISBLANK('シート3-④-5'!M$11),"",'シート3-④-5'!M$11)</f>
        <v/>
      </c>
      <c r="J33" s="174" t="str">
        <f>IF(ISBLANK('シート3-④-5'!R$11),"",'シート3-④-5'!R$11)</f>
        <v/>
      </c>
      <c r="K33" s="175" t="str">
        <f>IF(ISBLANK('シート3-④-5'!E$13),"",'シート3-④-5'!E$13)</f>
        <v>ビッグ愛8階801・802</v>
      </c>
      <c r="L33" s="175" t="str">
        <f>IF(ISBLANK('シート3-④-5'!E$14),"",'シート3-④-5'!E$14)</f>
        <v/>
      </c>
      <c r="M33" s="171" t="str">
        <f>IF(ISBLANK('シート3-④-5'!Y$10),"",'シート3-④-5'!Y$10)</f>
        <v/>
      </c>
      <c r="N33" s="171" t="str">
        <f>IF(ISBLANK('シート3-④-5'!Y$13),"",'シート3-④-5'!Y$13)</f>
        <v/>
      </c>
      <c r="O33" s="175" t="str">
        <f>IF(ISBLANK('シート3-④-5'!J$18),"",'シート3-④-5'!J$18)</f>
        <v/>
      </c>
      <c r="P33" s="175" t="str">
        <f>IF(ISBLANK('シート3-④-5'!J$19),"",'シート3-④-5'!J$19)</f>
        <v/>
      </c>
      <c r="Q33" s="175" t="str">
        <f>IF(ISBLANK('シート3-④-5'!J$20),"",'シート3-④-5'!J$20)</f>
        <v/>
      </c>
      <c r="R33" s="188" t="str">
        <f>IF(ISBLANK('シート3-④-5'!J$21),"",'シート3-④-5'!J$21)</f>
        <v/>
      </c>
    </row>
    <row r="34" spans="1:18" x14ac:dyDescent="0.15">
      <c r="A34" s="170" t="s">
        <v>67</v>
      </c>
      <c r="B34" s="181"/>
      <c r="C34" s="175" t="str">
        <f t="shared" si="1"/>
        <v>更新専門Ⅱ相当</v>
      </c>
      <c r="D34" s="172" t="s">
        <v>305</v>
      </c>
      <c r="E34" s="173">
        <f>IF(ISBLANK('シート3-④-6'!E$10),"",'シート3-④-6'!E$10)</f>
        <v>45930</v>
      </c>
      <c r="F34" s="174">
        <f>IF(ISBLANK('シート3-④-6'!M$10),"",'シート3-④-6'!M$10)</f>
        <v>0.56944444444444697</v>
      </c>
      <c r="G34" s="174">
        <f>IF(ISBLANK('シート3-④-6'!R$10),"",'シート3-④-6'!R$10)</f>
        <v>0.70138888888889295</v>
      </c>
      <c r="H34" s="173" t="str">
        <f>IF(ISBLANK('シート3-④-6'!E$11),"",'シート3-④-6'!E$11)</f>
        <v/>
      </c>
      <c r="I34" s="174" t="str">
        <f>IF(ISBLANK('シート3-④-6'!M$11),"",'シート3-④-6'!M$11)</f>
        <v/>
      </c>
      <c r="J34" s="174" t="str">
        <f>IF(ISBLANK('シート3-④-6'!R$11),"",'シート3-④-6'!R$11)</f>
        <v/>
      </c>
      <c r="K34" s="175" t="str">
        <f>IF(ISBLANK('シート3-④-6'!E$13),"",'シート3-④-6'!E$13)</f>
        <v>ビッグ愛8階801・802</v>
      </c>
      <c r="L34" s="175" t="str">
        <f>IF(ISBLANK('シート3-④-6'!E$14),"",'シート3-④-6'!E$14)</f>
        <v/>
      </c>
      <c r="M34" s="171" t="str">
        <f>IF(ISBLANK('シート3-④-6'!Y$10),"",'シート3-④-6'!Y$10)</f>
        <v/>
      </c>
      <c r="N34" s="171" t="str">
        <f>IF(ISBLANK('シート3-④-6'!Y$13),"",'シート3-④-6'!Y$13)</f>
        <v/>
      </c>
      <c r="O34" s="175" t="str">
        <f>IF(ISBLANK('シート3-④-6'!J$18),"",'シート3-④-6'!J$18)</f>
        <v/>
      </c>
      <c r="P34" s="175" t="str">
        <f>IF(ISBLANK('シート3-④-6'!J$19),"",'シート3-④-6'!J$19)</f>
        <v/>
      </c>
      <c r="Q34" s="175" t="str">
        <f>IF(ISBLANK('シート3-④-6'!J$20),"",'シート3-④-6'!J$20)</f>
        <v/>
      </c>
      <c r="R34" s="188" t="str">
        <f>IF(ISBLANK('シート3-④-6'!J$21),"",'シート3-④-6'!J$21)</f>
        <v/>
      </c>
    </row>
    <row r="35" spans="1:18" x14ac:dyDescent="0.15">
      <c r="A35" s="170" t="s">
        <v>67</v>
      </c>
      <c r="B35" s="181"/>
      <c r="C35" s="175" t="str">
        <f t="shared" si="1"/>
        <v>更新専門Ⅱ相当</v>
      </c>
      <c r="D35" s="172" t="s">
        <v>306</v>
      </c>
      <c r="E35" s="173">
        <f>IF(ISBLANK('シート3-④-7'!E$10),"",'シート3-④-7'!E$10)</f>
        <v>45939</v>
      </c>
      <c r="F35" s="174">
        <f>IF(ISBLANK('シート3-④-7'!M$10),"",'シート3-④-7'!M$10)</f>
        <v>0.56944444444444697</v>
      </c>
      <c r="G35" s="174">
        <f>IF(ISBLANK('シート3-④-7'!R$10),"",'シート3-④-7'!R$10)</f>
        <v>0.70138888888889295</v>
      </c>
      <c r="H35" s="173" t="str">
        <f>IF(ISBLANK('シート3-④-7'!E$11),"",'シート3-④-7'!E$11)</f>
        <v/>
      </c>
      <c r="I35" s="174" t="str">
        <f>IF(ISBLANK('シート3-④-7'!M$11),"",'シート3-④-7'!M$11)</f>
        <v/>
      </c>
      <c r="J35" s="174" t="str">
        <f>IF(ISBLANK('シート3-④-7'!R$11),"",'シート3-④-7'!R$11)</f>
        <v/>
      </c>
      <c r="K35" s="175" t="str">
        <f>IF(ISBLANK('シート3-④-7'!E$13),"",'シート3-④-7'!E$13)</f>
        <v>ビッグ愛8階801・802</v>
      </c>
      <c r="L35" s="175" t="str">
        <f>IF(ISBLANK('シート3-④-7'!E$14),"",'シート3-④-7'!E$14)</f>
        <v/>
      </c>
      <c r="M35" s="171" t="str">
        <f>IF(ISBLANK('シート3-④-7'!Y$10),"",'シート3-④-7'!Y$10)</f>
        <v/>
      </c>
      <c r="N35" s="171" t="str">
        <f>IF(ISBLANK('シート3-④-7'!Y$13),"",'シート3-④-7'!Y$13)</f>
        <v/>
      </c>
      <c r="O35" s="175" t="str">
        <f>IF(ISBLANK('シート3-④-7'!J$18),"",'シート3-④-7'!J$18)</f>
        <v/>
      </c>
      <c r="P35" s="175" t="str">
        <f>IF(ISBLANK('シート3-④-7'!J$19),"",'シート3-④-7'!J$19)</f>
        <v/>
      </c>
      <c r="Q35" s="175" t="str">
        <f>IF(ISBLANK('シート3-④-7'!J$20),"",'シート3-④-7'!J$20)</f>
        <v/>
      </c>
      <c r="R35" s="188" t="str">
        <f>IF(ISBLANK('シート3-④-7'!J$21),"",'シート3-④-7'!J$21)</f>
        <v/>
      </c>
    </row>
    <row r="36" spans="1:18" x14ac:dyDescent="0.15">
      <c r="A36" s="179" t="s">
        <v>67</v>
      </c>
      <c r="B36" s="182"/>
      <c r="C36" s="191" t="str">
        <f t="shared" si="1"/>
        <v>更新専門Ⅱ相当</v>
      </c>
      <c r="D36" s="180" t="s">
        <v>315</v>
      </c>
      <c r="E36" s="176">
        <f>IF(ISBLANK('シート3-④-8'!E$10),"",'シート3-④-8'!E$10)</f>
        <v>45909</v>
      </c>
      <c r="F36" s="189">
        <f>IF(ISBLANK('シート3-④-8'!M$10),"",'シート3-④-8'!M$10)</f>
        <v>0.52777777777778001</v>
      </c>
      <c r="G36" s="189">
        <f>IF(ISBLANK('シート3-④-8'!R$10),"",'シート3-④-8'!R$10)</f>
        <v>0.70833333333333803</v>
      </c>
      <c r="H36" s="176" t="str">
        <f>IF(ISBLANK('シート3-④-8'!E$11),"",'シート3-④-8'!E$11)</f>
        <v/>
      </c>
      <c r="I36" s="189" t="str">
        <f>IF(ISBLANK('シート3-④-8'!M$11),"",'シート3-④-8'!M$11)</f>
        <v/>
      </c>
      <c r="J36" s="189" t="str">
        <f>IF(ISBLANK('シート3-④-8'!R$11),"",'シート3-④-8'!R$11)</f>
        <v/>
      </c>
      <c r="K36" s="191" t="str">
        <f>IF(ISBLANK('シート3-④-8'!E$13),"",'シート3-④-8'!E$13)</f>
        <v>ビッグ愛8階801・802</v>
      </c>
      <c r="L36" s="191" t="str">
        <f>IF(ISBLANK('シート3-④-8'!E$14),"",'シート3-④-8'!E$14)</f>
        <v/>
      </c>
      <c r="M36" s="183" t="str">
        <f>IF(ISBLANK('シート3-④-8'!Y$10),"",'シート3-④-8'!Y$10)</f>
        <v/>
      </c>
      <c r="N36" s="183" t="str">
        <f>IF(ISBLANK('シート3-④-8'!Y$13),"",'シート3-④-8'!Y$13)</f>
        <v/>
      </c>
      <c r="O36" s="191" t="str">
        <f>IF(ISBLANK('シート3-④-8'!J$18),"",'シート3-④-8'!J$18)</f>
        <v/>
      </c>
      <c r="P36" s="191" t="str">
        <f>IF(ISBLANK('シート3-④-8'!J$19),"",'シート3-④-8'!J$19)</f>
        <v/>
      </c>
      <c r="Q36" s="191" t="str">
        <f>IF(ISBLANK('シート3-④-8'!J$20),"",'シート3-④-8'!J$20)</f>
        <v/>
      </c>
      <c r="R36" s="192" t="str">
        <f>IF(ISBLANK('シート3-④-8'!J$21),"",'シート3-④-8'!J$21)</f>
        <v/>
      </c>
    </row>
  </sheetData>
  <phoneticPr fontId="26"/>
  <conditionalFormatting sqref="Z10:AL20">
    <cfRule type="cellIs" dxfId="1" priority="1" stopIfTrue="1" operator="between">
      <formula>1</formula>
      <formula>2</formula>
    </cfRule>
  </conditionalFormatting>
  <conditionalFormatting sqref="AN10:AZ20">
    <cfRule type="cellIs" dxfId="0" priority="2" stopIfTrue="1" operator="between">
      <formula>1</formula>
      <formula>2</formula>
    </cfRule>
  </conditionalFormatting>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dimension ref="A1:I136"/>
  <sheetViews>
    <sheetView zoomScaleNormal="100" workbookViewId="0"/>
  </sheetViews>
  <sheetFormatPr defaultRowHeight="13.5" x14ac:dyDescent="0.15"/>
  <sheetData>
    <row r="1" spans="1:9" x14ac:dyDescent="0.15">
      <c r="A1" t="s">
        <v>45</v>
      </c>
    </row>
    <row r="2" spans="1:9" x14ac:dyDescent="0.15">
      <c r="A2" s="16" t="s">
        <v>12</v>
      </c>
      <c r="B2" s="16" t="s">
        <v>24</v>
      </c>
      <c r="C2" s="547"/>
      <c r="D2" s="549" t="s">
        <v>35</v>
      </c>
      <c r="E2" s="550"/>
      <c r="F2" s="549" t="s">
        <v>27</v>
      </c>
      <c r="G2" s="550"/>
      <c r="H2" s="549" t="s">
        <v>34</v>
      </c>
      <c r="I2" s="550"/>
    </row>
    <row r="3" spans="1:9" x14ac:dyDescent="0.15">
      <c r="A3" s="26"/>
      <c r="B3" s="17" t="s">
        <v>25</v>
      </c>
      <c r="C3" s="548"/>
      <c r="D3" s="13" t="s">
        <v>36</v>
      </c>
      <c r="E3" s="15" t="s">
        <v>37</v>
      </c>
      <c r="F3" s="13" t="s">
        <v>36</v>
      </c>
      <c r="G3" s="15" t="s">
        <v>37</v>
      </c>
      <c r="H3" s="13" t="s">
        <v>38</v>
      </c>
      <c r="I3" s="15" t="s">
        <v>37</v>
      </c>
    </row>
    <row r="4" spans="1:9" x14ac:dyDescent="0.15">
      <c r="A4" s="29" t="s">
        <v>10</v>
      </c>
      <c r="B4" s="18">
        <v>0.33333333333333331</v>
      </c>
      <c r="C4" s="19"/>
      <c r="D4" s="6"/>
      <c r="E4" s="7"/>
      <c r="F4" s="8"/>
      <c r="G4" s="9"/>
      <c r="H4" s="8"/>
      <c r="I4" s="9"/>
    </row>
    <row r="5" spans="1:9" x14ac:dyDescent="0.15">
      <c r="A5" s="20" t="s">
        <v>11</v>
      </c>
      <c r="B5" s="18">
        <v>0.33680555555555558</v>
      </c>
      <c r="C5" s="19">
        <v>4</v>
      </c>
      <c r="D5" s="6" t="s">
        <v>41</v>
      </c>
      <c r="E5" s="7" t="s">
        <v>39</v>
      </c>
      <c r="F5" s="6" t="s">
        <v>46</v>
      </c>
      <c r="G5" s="25" t="s">
        <v>47</v>
      </c>
      <c r="H5" s="6" t="s">
        <v>48</v>
      </c>
      <c r="I5" s="25" t="s">
        <v>49</v>
      </c>
    </row>
    <row r="6" spans="1:9" x14ac:dyDescent="0.15">
      <c r="A6" s="22"/>
      <c r="B6" s="18">
        <v>0.34027777777777801</v>
      </c>
      <c r="C6" s="21">
        <v>3</v>
      </c>
      <c r="D6" s="10" t="s">
        <v>42</v>
      </c>
      <c r="E6" s="11" t="s">
        <v>40</v>
      </c>
      <c r="F6" s="10" t="s">
        <v>50</v>
      </c>
      <c r="G6" s="12" t="s">
        <v>51</v>
      </c>
      <c r="H6" s="10" t="s">
        <v>52</v>
      </c>
      <c r="I6" s="12" t="s">
        <v>53</v>
      </c>
    </row>
    <row r="7" spans="1:9" x14ac:dyDescent="0.15">
      <c r="A7" s="22"/>
      <c r="B7" s="18">
        <v>0.34375</v>
      </c>
      <c r="C7" s="21">
        <v>2</v>
      </c>
      <c r="D7" s="10" t="s">
        <v>43</v>
      </c>
      <c r="E7" s="11" t="s">
        <v>40</v>
      </c>
      <c r="F7" s="10" t="s">
        <v>54</v>
      </c>
      <c r="G7" s="12" t="s">
        <v>55</v>
      </c>
      <c r="H7" s="10" t="s">
        <v>56</v>
      </c>
      <c r="I7" s="12" t="s">
        <v>57</v>
      </c>
    </row>
    <row r="8" spans="1:9" x14ac:dyDescent="0.15">
      <c r="A8" s="22"/>
      <c r="B8" s="18">
        <v>0.34722222222222199</v>
      </c>
      <c r="C8" s="23">
        <v>1</v>
      </c>
      <c r="D8" s="13" t="s">
        <v>44</v>
      </c>
      <c r="E8" s="14" t="s">
        <v>40</v>
      </c>
      <c r="F8" s="13" t="s">
        <v>58</v>
      </c>
      <c r="G8" s="15" t="s">
        <v>59</v>
      </c>
      <c r="H8" s="13" t="s">
        <v>60</v>
      </c>
      <c r="I8" s="15" t="s">
        <v>61</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A73"/>
  <sheetViews>
    <sheetView zoomScaleNormal="100" workbookViewId="0">
      <selection activeCell="A2" sqref="A2:U2"/>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13</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310" t="s">
        <v>17</v>
      </c>
      <c r="C3" s="310"/>
      <c r="D3" s="310"/>
      <c r="E3" s="310"/>
      <c r="F3" s="310"/>
      <c r="G3" s="310"/>
      <c r="H3" s="310"/>
      <c r="I3" s="310"/>
      <c r="J3" s="310"/>
      <c r="K3" s="310"/>
      <c r="L3" s="310"/>
      <c r="M3" s="310"/>
      <c r="N3" s="310"/>
      <c r="O3" s="310"/>
      <c r="P3" s="310"/>
      <c r="Q3" s="310"/>
      <c r="R3" s="310"/>
      <c r="S3" s="36"/>
      <c r="T3" s="36"/>
      <c r="U3" s="36"/>
    </row>
    <row r="4" spans="1:27" s="27" customFormat="1" ht="6.75" customHeight="1" thickBot="1" x14ac:dyDescent="0.2"/>
    <row r="5" spans="1:27" s="27" customFormat="1" ht="20.25" customHeight="1" thickBot="1" x14ac:dyDescent="0.2">
      <c r="B5" s="74" t="s">
        <v>21</v>
      </c>
      <c r="D5" s="74"/>
      <c r="E5" s="233" t="s">
        <v>353</v>
      </c>
      <c r="N5" s="334" t="s">
        <v>345</v>
      </c>
      <c r="O5" s="335"/>
      <c r="P5" s="335"/>
      <c r="Q5" s="335"/>
      <c r="R5" s="336"/>
      <c r="AA5" s="27" t="s">
        <v>88</v>
      </c>
    </row>
    <row r="6" spans="1:27" s="27" customFormat="1" ht="3.75" customHeight="1" thickBot="1" x14ac:dyDescent="0.2"/>
    <row r="7" spans="1:27" s="27" customFormat="1" ht="18.75" customHeight="1" thickBot="1" x14ac:dyDescent="0.2">
      <c r="B7" s="303" t="s">
        <v>0</v>
      </c>
      <c r="C7" s="306"/>
      <c r="D7" s="304">
        <v>45889</v>
      </c>
      <c r="E7" s="305"/>
      <c r="F7" s="331" t="s">
        <v>1</v>
      </c>
      <c r="G7" s="332"/>
      <c r="H7" s="304">
        <v>45951</v>
      </c>
      <c r="I7" s="333"/>
      <c r="J7" s="305"/>
      <c r="K7" s="46"/>
      <c r="L7" s="303" t="s">
        <v>2</v>
      </c>
      <c r="M7" s="306"/>
      <c r="N7" s="307"/>
      <c r="O7" s="308"/>
      <c r="P7" s="308"/>
      <c r="Q7" s="308"/>
      <c r="R7" s="309"/>
    </row>
    <row r="8" spans="1:27" s="27" customFormat="1" ht="3.75" customHeight="1" thickBot="1" x14ac:dyDescent="0.2">
      <c r="B8" s="46"/>
      <c r="C8" s="46"/>
      <c r="D8" s="49"/>
      <c r="E8" s="49"/>
      <c r="F8" s="46"/>
      <c r="G8" s="46"/>
      <c r="H8" s="48"/>
      <c r="I8" s="48"/>
      <c r="J8" s="48"/>
      <c r="K8" s="46"/>
      <c r="L8" s="46"/>
      <c r="M8" s="50"/>
      <c r="N8" s="50"/>
      <c r="O8" s="48"/>
      <c r="P8" s="48"/>
      <c r="Q8" s="48"/>
      <c r="R8" s="48"/>
    </row>
    <row r="9" spans="1:27" s="27" customFormat="1" ht="18.75" customHeight="1" thickBot="1" x14ac:dyDescent="0.2">
      <c r="B9" s="303" t="s">
        <v>4</v>
      </c>
      <c r="C9" s="306"/>
      <c r="D9" s="307" t="s">
        <v>355</v>
      </c>
      <c r="E9" s="308"/>
      <c r="F9" s="308"/>
      <c r="G9" s="308"/>
      <c r="H9" s="308"/>
      <c r="I9" s="308"/>
      <c r="J9" s="309"/>
      <c r="K9" s="46"/>
      <c r="L9" s="329" t="s">
        <v>346</v>
      </c>
      <c r="M9" s="330"/>
      <c r="N9" s="307"/>
      <c r="O9" s="308"/>
      <c r="P9" s="308"/>
      <c r="Q9" s="308"/>
      <c r="R9" s="309"/>
    </row>
    <row r="10" spans="1:27" s="27" customFormat="1" x14ac:dyDescent="0.15">
      <c r="B10" s="46"/>
      <c r="C10" s="46"/>
      <c r="D10" s="46"/>
      <c r="E10" s="46"/>
      <c r="F10" s="46"/>
      <c r="G10" s="46"/>
      <c r="H10" s="46"/>
      <c r="I10" s="46"/>
      <c r="J10" s="46"/>
      <c r="K10" s="46"/>
      <c r="L10" s="46"/>
      <c r="M10" s="46"/>
      <c r="N10" s="46"/>
      <c r="O10" s="46"/>
      <c r="P10" s="46"/>
      <c r="Q10" s="46"/>
      <c r="R10" s="46"/>
    </row>
    <row r="11" spans="1:27" x14ac:dyDescent="0.15">
      <c r="B11" s="30" t="s">
        <v>5</v>
      </c>
      <c r="C11" s="5"/>
      <c r="D11" s="5"/>
      <c r="E11" s="5"/>
      <c r="F11" s="5"/>
      <c r="G11" s="5"/>
      <c r="H11" s="5"/>
      <c r="I11" s="5"/>
      <c r="J11" s="5"/>
      <c r="K11" s="5"/>
      <c r="L11" s="5"/>
      <c r="M11" s="5"/>
      <c r="N11" s="5"/>
      <c r="O11" s="5"/>
      <c r="P11" s="5"/>
      <c r="Q11" s="5"/>
      <c r="R11" s="5"/>
    </row>
    <row r="12" spans="1:27" s="27" customFormat="1" ht="16.5" customHeight="1" x14ac:dyDescent="0.15">
      <c r="B12" s="75" t="s">
        <v>6</v>
      </c>
      <c r="C12" s="75"/>
      <c r="D12" s="75" t="s">
        <v>14</v>
      </c>
      <c r="E12" s="75"/>
      <c r="F12" s="75"/>
      <c r="G12" s="75"/>
      <c r="H12" s="75"/>
      <c r="I12" s="75"/>
      <c r="J12" s="75"/>
      <c r="K12" s="75"/>
      <c r="L12" s="75"/>
      <c r="M12" s="75"/>
      <c r="N12" s="75"/>
      <c r="O12" s="75"/>
      <c r="P12" s="75"/>
      <c r="Q12" s="75"/>
      <c r="R12" s="75"/>
      <c r="V12" s="76" t="s">
        <v>12</v>
      </c>
      <c r="W12" s="77" t="s">
        <v>18</v>
      </c>
      <c r="X12" s="78" t="s">
        <v>79</v>
      </c>
      <c r="Y12" s="78" t="s">
        <v>83</v>
      </c>
      <c r="Z12" s="78"/>
    </row>
    <row r="13" spans="1:27" s="27" customFormat="1" ht="3.75" customHeight="1" thickBot="1" x14ac:dyDescent="0.2">
      <c r="B13" s="46"/>
      <c r="C13" s="46"/>
      <c r="D13" s="46"/>
      <c r="E13" s="46"/>
      <c r="F13" s="46"/>
      <c r="G13" s="46"/>
      <c r="H13" s="46"/>
      <c r="I13" s="46"/>
      <c r="J13" s="46"/>
      <c r="K13" s="46"/>
      <c r="L13" s="46"/>
      <c r="M13" s="46"/>
      <c r="N13" s="46"/>
      <c r="O13" s="46"/>
      <c r="P13" s="46"/>
      <c r="Q13" s="46"/>
      <c r="R13" s="46"/>
      <c r="V13" s="79"/>
      <c r="W13" s="80"/>
      <c r="X13" s="81"/>
      <c r="Y13" s="81"/>
      <c r="Z13" s="81"/>
    </row>
    <row r="14" spans="1:27" s="27" customFormat="1" ht="16.5" customHeight="1" thickBot="1" x14ac:dyDescent="0.2">
      <c r="B14" s="303" t="s">
        <v>90</v>
      </c>
      <c r="C14" s="306"/>
      <c r="D14" s="304"/>
      <c r="E14" s="305"/>
      <c r="F14" s="46"/>
      <c r="G14" s="46"/>
      <c r="H14" s="46"/>
      <c r="I14" s="46"/>
      <c r="J14" s="46"/>
      <c r="K14" s="46"/>
      <c r="L14" s="46"/>
      <c r="M14" s="46"/>
      <c r="N14" s="46"/>
      <c r="O14" s="46"/>
      <c r="P14" s="46"/>
      <c r="Q14" s="46"/>
      <c r="R14" s="46"/>
      <c r="V14" s="79"/>
      <c r="W14" s="80"/>
      <c r="X14" s="81"/>
      <c r="Y14" s="81"/>
      <c r="Z14" s="81"/>
    </row>
    <row r="15" spans="1:27" s="27" customFormat="1" ht="3.75" customHeight="1" thickBot="1" x14ac:dyDescent="0.2">
      <c r="B15" s="82"/>
      <c r="C15" s="82"/>
      <c r="D15" s="82"/>
      <c r="E15" s="82"/>
      <c r="F15" s="82"/>
      <c r="G15" s="82"/>
      <c r="H15" s="82"/>
      <c r="I15" s="82"/>
      <c r="J15" s="82"/>
      <c r="K15" s="82"/>
      <c r="L15" s="82"/>
      <c r="M15" s="82"/>
      <c r="N15" s="82"/>
      <c r="O15" s="82"/>
      <c r="P15" s="82"/>
      <c r="Q15" s="82"/>
      <c r="R15" s="82"/>
      <c r="V15" s="79"/>
      <c r="W15" s="80"/>
      <c r="X15" s="81"/>
      <c r="Y15" s="81"/>
      <c r="Z15" s="81"/>
    </row>
    <row r="16" spans="1:27" s="27" customFormat="1" x14ac:dyDescent="0.15">
      <c r="B16" s="311"/>
      <c r="C16" s="312"/>
      <c r="D16" s="312"/>
      <c r="E16" s="312"/>
      <c r="F16" s="312"/>
      <c r="G16" s="312"/>
      <c r="H16" s="312"/>
      <c r="I16" s="312"/>
      <c r="J16" s="312"/>
      <c r="K16" s="312"/>
      <c r="L16" s="312"/>
      <c r="M16" s="312"/>
      <c r="N16" s="312"/>
      <c r="O16" s="312"/>
      <c r="P16" s="312"/>
      <c r="Q16" s="312"/>
      <c r="R16" s="313"/>
      <c r="V16" s="83"/>
      <c r="W16" s="78"/>
      <c r="X16" s="84"/>
      <c r="Y16" s="84"/>
      <c r="Z16" s="84"/>
    </row>
    <row r="17" spans="2:26" s="27" customFormat="1" x14ac:dyDescent="0.15">
      <c r="B17" s="314"/>
      <c r="C17" s="315"/>
      <c r="D17" s="315"/>
      <c r="E17" s="315"/>
      <c r="F17" s="315"/>
      <c r="G17" s="315"/>
      <c r="H17" s="315"/>
      <c r="I17" s="315"/>
      <c r="J17" s="315"/>
      <c r="K17" s="315"/>
      <c r="L17" s="315"/>
      <c r="M17" s="315"/>
      <c r="N17" s="315"/>
      <c r="O17" s="315"/>
      <c r="P17" s="315"/>
      <c r="Q17" s="315"/>
      <c r="R17" s="316"/>
      <c r="V17" s="85" t="s">
        <v>142</v>
      </c>
      <c r="W17" s="85" t="s">
        <v>19</v>
      </c>
      <c r="X17" s="84">
        <v>4</v>
      </c>
      <c r="Y17" s="84" t="s">
        <v>82</v>
      </c>
      <c r="Z17" s="84" t="s">
        <v>84</v>
      </c>
    </row>
    <row r="18" spans="2:26" s="27" customFormat="1" x14ac:dyDescent="0.15">
      <c r="B18" s="314"/>
      <c r="C18" s="315"/>
      <c r="D18" s="315"/>
      <c r="E18" s="315"/>
      <c r="F18" s="315"/>
      <c r="G18" s="315"/>
      <c r="H18" s="315"/>
      <c r="I18" s="315"/>
      <c r="J18" s="315"/>
      <c r="K18" s="315"/>
      <c r="L18" s="315"/>
      <c r="M18" s="315"/>
      <c r="N18" s="315"/>
      <c r="O18" s="315"/>
      <c r="P18" s="315"/>
      <c r="Q18" s="315"/>
      <c r="R18" s="316"/>
      <c r="X18" s="84">
        <v>3</v>
      </c>
      <c r="Y18" s="84" t="s">
        <v>80</v>
      </c>
      <c r="Z18" s="84" t="s">
        <v>85</v>
      </c>
    </row>
    <row r="19" spans="2:26" s="27" customFormat="1" x14ac:dyDescent="0.15">
      <c r="B19" s="314"/>
      <c r="C19" s="315"/>
      <c r="D19" s="315"/>
      <c r="E19" s="315"/>
      <c r="F19" s="315"/>
      <c r="G19" s="315"/>
      <c r="H19" s="315"/>
      <c r="I19" s="315"/>
      <c r="J19" s="315"/>
      <c r="K19" s="315"/>
      <c r="L19" s="315"/>
      <c r="M19" s="315"/>
      <c r="N19" s="315"/>
      <c r="O19" s="315"/>
      <c r="P19" s="315"/>
      <c r="Q19" s="315"/>
      <c r="R19" s="316"/>
      <c r="V19" s="86"/>
      <c r="X19" s="84"/>
      <c r="Y19" s="84"/>
      <c r="Z19" s="84"/>
    </row>
    <row r="20" spans="2:26" s="27" customFormat="1" x14ac:dyDescent="0.15">
      <c r="B20" s="314"/>
      <c r="C20" s="315"/>
      <c r="D20" s="315"/>
      <c r="E20" s="315"/>
      <c r="F20" s="315"/>
      <c r="G20" s="315"/>
      <c r="H20" s="315"/>
      <c r="I20" s="315"/>
      <c r="J20" s="315"/>
      <c r="K20" s="315"/>
      <c r="L20" s="315"/>
      <c r="M20" s="315"/>
      <c r="N20" s="315"/>
      <c r="O20" s="315"/>
      <c r="P20" s="315"/>
      <c r="Q20" s="315"/>
      <c r="R20" s="316"/>
      <c r="X20" s="84">
        <v>2</v>
      </c>
      <c r="Y20" s="84" t="s">
        <v>81</v>
      </c>
      <c r="Z20" s="84" t="s">
        <v>86</v>
      </c>
    </row>
    <row r="21" spans="2:26" s="27" customFormat="1" ht="14.25" thickBot="1" x14ac:dyDescent="0.2">
      <c r="B21" s="317"/>
      <c r="C21" s="318"/>
      <c r="D21" s="318"/>
      <c r="E21" s="318"/>
      <c r="F21" s="318"/>
      <c r="G21" s="318"/>
      <c r="H21" s="318"/>
      <c r="I21" s="318"/>
      <c r="J21" s="318"/>
      <c r="K21" s="318"/>
      <c r="L21" s="318"/>
      <c r="M21" s="318"/>
      <c r="N21" s="318"/>
      <c r="O21" s="318"/>
      <c r="P21" s="318"/>
      <c r="Q21" s="318"/>
      <c r="R21" s="319"/>
      <c r="X21" s="87">
        <v>1</v>
      </c>
      <c r="Y21" s="87" t="s">
        <v>80</v>
      </c>
      <c r="Z21" s="87" t="s">
        <v>87</v>
      </c>
    </row>
    <row r="22" spans="2:26" s="27" customFormat="1" x14ac:dyDescent="0.15">
      <c r="B22" s="46"/>
      <c r="C22" s="46"/>
      <c r="D22" s="46"/>
      <c r="E22" s="46"/>
      <c r="F22" s="46"/>
      <c r="G22" s="46"/>
      <c r="H22" s="46"/>
      <c r="I22" s="46"/>
      <c r="J22" s="46"/>
      <c r="K22" s="46"/>
      <c r="L22" s="46"/>
      <c r="M22" s="46"/>
      <c r="N22" s="46"/>
      <c r="O22" s="46"/>
      <c r="P22" s="46"/>
      <c r="Q22" s="46"/>
      <c r="R22" s="46"/>
    </row>
    <row r="23" spans="2:26" s="27" customFormat="1" ht="18.75" customHeight="1" x14ac:dyDescent="0.15">
      <c r="B23" s="75" t="s">
        <v>7</v>
      </c>
      <c r="C23" s="75"/>
      <c r="D23" s="75" t="s">
        <v>15</v>
      </c>
      <c r="E23" s="75"/>
      <c r="F23" s="75"/>
      <c r="G23" s="75"/>
      <c r="H23" s="75"/>
      <c r="I23" s="75"/>
      <c r="J23" s="75"/>
      <c r="K23" s="75"/>
      <c r="L23" s="75"/>
      <c r="M23" s="75"/>
      <c r="N23" s="75"/>
      <c r="O23" s="75"/>
      <c r="P23" s="75"/>
      <c r="Q23" s="75"/>
      <c r="R23" s="75"/>
    </row>
    <row r="24" spans="2:26" s="27" customFormat="1" ht="3.75" customHeight="1" thickBot="1" x14ac:dyDescent="0.2">
      <c r="B24" s="46"/>
      <c r="C24" s="46"/>
      <c r="D24" s="46"/>
      <c r="E24" s="46"/>
      <c r="F24" s="46"/>
      <c r="G24" s="46"/>
      <c r="H24" s="46"/>
      <c r="I24" s="46"/>
      <c r="J24" s="46"/>
      <c r="K24" s="46"/>
      <c r="L24" s="46"/>
      <c r="M24" s="46"/>
      <c r="N24" s="46"/>
      <c r="O24" s="46"/>
      <c r="P24" s="46"/>
      <c r="Q24" s="46"/>
      <c r="R24" s="46"/>
    </row>
    <row r="25" spans="2:26" s="27" customFormat="1" ht="18.75" customHeight="1" thickBot="1" x14ac:dyDescent="0.2">
      <c r="B25" s="303" t="s">
        <v>8</v>
      </c>
      <c r="C25" s="306"/>
      <c r="D25" s="307"/>
      <c r="E25" s="309"/>
      <c r="F25" s="46"/>
      <c r="G25" s="303" t="s">
        <v>9</v>
      </c>
      <c r="H25" s="306"/>
      <c r="I25" s="307"/>
      <c r="J25" s="308"/>
      <c r="K25" s="308"/>
      <c r="L25" s="308"/>
      <c r="M25" s="308"/>
      <c r="N25" s="308"/>
      <c r="O25" s="308"/>
      <c r="P25" s="308"/>
      <c r="Q25" s="308"/>
      <c r="R25" s="309"/>
    </row>
    <row r="26" spans="2:26" s="27" customFormat="1" ht="3.75" customHeight="1" thickBot="1" x14ac:dyDescent="0.2">
      <c r="B26" s="46"/>
      <c r="C26" s="46"/>
      <c r="D26" s="46"/>
      <c r="E26" s="46"/>
      <c r="F26" s="46"/>
      <c r="G26" s="46"/>
      <c r="H26" s="46"/>
      <c r="I26" s="46"/>
      <c r="J26" s="46"/>
      <c r="K26" s="46"/>
      <c r="L26" s="46"/>
      <c r="M26" s="46"/>
      <c r="N26" s="46"/>
      <c r="O26" s="46"/>
      <c r="P26" s="46"/>
      <c r="Q26" s="46"/>
      <c r="R26" s="46"/>
    </row>
    <row r="27" spans="2:26" s="27" customFormat="1" ht="16.5" customHeight="1" thickBot="1" x14ac:dyDescent="0.2">
      <c r="B27" s="303" t="s">
        <v>90</v>
      </c>
      <c r="C27" s="306"/>
      <c r="D27" s="304"/>
      <c r="E27" s="305"/>
      <c r="F27" s="46"/>
      <c r="G27" s="303" t="s">
        <v>91</v>
      </c>
      <c r="H27" s="306"/>
      <c r="I27" s="307"/>
      <c r="J27" s="308"/>
      <c r="K27" s="308"/>
      <c r="L27" s="308"/>
      <c r="M27" s="308"/>
      <c r="N27" s="308"/>
      <c r="O27" s="308"/>
      <c r="P27" s="308"/>
      <c r="Q27" s="308"/>
      <c r="R27" s="309"/>
    </row>
    <row r="28" spans="2:26" s="27" customFormat="1" ht="3.75" customHeight="1" thickBot="1" x14ac:dyDescent="0.2">
      <c r="B28" s="82"/>
      <c r="C28" s="82"/>
      <c r="D28" s="82"/>
      <c r="E28" s="82"/>
      <c r="F28" s="82"/>
      <c r="G28" s="82"/>
      <c r="H28" s="82"/>
      <c r="I28" s="82"/>
      <c r="J28" s="82"/>
      <c r="K28" s="82"/>
      <c r="L28" s="82"/>
      <c r="M28" s="82"/>
      <c r="N28" s="82"/>
      <c r="O28" s="82"/>
      <c r="P28" s="82"/>
      <c r="Q28" s="82"/>
      <c r="R28" s="82"/>
    </row>
    <row r="29" spans="2:26" s="27" customFormat="1" ht="13.5" customHeight="1" x14ac:dyDescent="0.15">
      <c r="B29" s="320"/>
      <c r="C29" s="321"/>
      <c r="D29" s="321"/>
      <c r="E29" s="321"/>
      <c r="F29" s="321"/>
      <c r="G29" s="321"/>
      <c r="H29" s="321"/>
      <c r="I29" s="321"/>
      <c r="J29" s="321"/>
      <c r="K29" s="321"/>
      <c r="L29" s="321"/>
      <c r="M29" s="321"/>
      <c r="N29" s="321"/>
      <c r="O29" s="321"/>
      <c r="P29" s="321"/>
      <c r="Q29" s="321"/>
      <c r="R29" s="322"/>
    </row>
    <row r="30" spans="2:26" s="27" customFormat="1" ht="13.5" customHeight="1" x14ac:dyDescent="0.15">
      <c r="B30" s="323"/>
      <c r="C30" s="324"/>
      <c r="D30" s="324"/>
      <c r="E30" s="324"/>
      <c r="F30" s="324"/>
      <c r="G30" s="324"/>
      <c r="H30" s="324"/>
      <c r="I30" s="324"/>
      <c r="J30" s="324"/>
      <c r="K30" s="324"/>
      <c r="L30" s="324"/>
      <c r="M30" s="324"/>
      <c r="N30" s="324"/>
      <c r="O30" s="324"/>
      <c r="P30" s="324"/>
      <c r="Q30" s="324"/>
      <c r="R30" s="325"/>
    </row>
    <row r="31" spans="2:26" s="27" customFormat="1" ht="13.5" customHeight="1" x14ac:dyDescent="0.15">
      <c r="B31" s="323"/>
      <c r="C31" s="324"/>
      <c r="D31" s="324"/>
      <c r="E31" s="324"/>
      <c r="F31" s="324"/>
      <c r="G31" s="324"/>
      <c r="H31" s="324"/>
      <c r="I31" s="324"/>
      <c r="J31" s="324"/>
      <c r="K31" s="324"/>
      <c r="L31" s="324"/>
      <c r="M31" s="324"/>
      <c r="N31" s="324"/>
      <c r="O31" s="324"/>
      <c r="P31" s="324"/>
      <c r="Q31" s="324"/>
      <c r="R31" s="325"/>
    </row>
    <row r="32" spans="2:26" s="27" customFormat="1" ht="13.5" customHeight="1" x14ac:dyDescent="0.15">
      <c r="B32" s="323"/>
      <c r="C32" s="324"/>
      <c r="D32" s="324"/>
      <c r="E32" s="324"/>
      <c r="F32" s="324"/>
      <c r="G32" s="324"/>
      <c r="H32" s="324"/>
      <c r="I32" s="324"/>
      <c r="J32" s="324"/>
      <c r="K32" s="324"/>
      <c r="L32" s="324"/>
      <c r="M32" s="324"/>
      <c r="N32" s="324"/>
      <c r="O32" s="324"/>
      <c r="P32" s="324"/>
      <c r="Q32" s="324"/>
      <c r="R32" s="325"/>
    </row>
    <row r="33" spans="2:27" s="27" customFormat="1" ht="13.5" customHeight="1" x14ac:dyDescent="0.15">
      <c r="B33" s="323"/>
      <c r="C33" s="324"/>
      <c r="D33" s="324"/>
      <c r="E33" s="324"/>
      <c r="F33" s="324"/>
      <c r="G33" s="324"/>
      <c r="H33" s="324"/>
      <c r="I33" s="324"/>
      <c r="J33" s="324"/>
      <c r="K33" s="324"/>
      <c r="L33" s="324"/>
      <c r="M33" s="324"/>
      <c r="N33" s="324"/>
      <c r="O33" s="324"/>
      <c r="P33" s="324"/>
      <c r="Q33" s="324"/>
      <c r="R33" s="325"/>
    </row>
    <row r="34" spans="2:27" s="27" customFormat="1" ht="13.5" customHeight="1" thickBot="1" x14ac:dyDescent="0.2">
      <c r="B34" s="326"/>
      <c r="C34" s="327"/>
      <c r="D34" s="327"/>
      <c r="E34" s="327"/>
      <c r="F34" s="327"/>
      <c r="G34" s="327"/>
      <c r="H34" s="327"/>
      <c r="I34" s="327"/>
      <c r="J34" s="327"/>
      <c r="K34" s="327"/>
      <c r="L34" s="327"/>
      <c r="M34" s="327"/>
      <c r="N34" s="327"/>
      <c r="O34" s="327"/>
      <c r="P34" s="327"/>
      <c r="Q34" s="327"/>
      <c r="R34" s="328"/>
    </row>
    <row r="35" spans="2:27" s="27" customFormat="1" ht="12" customHeight="1" x14ac:dyDescent="0.15">
      <c r="B35" s="46"/>
      <c r="C35" s="46"/>
      <c r="D35" s="46"/>
      <c r="E35" s="46"/>
      <c r="F35" s="46"/>
      <c r="G35" s="46"/>
      <c r="H35" s="46"/>
      <c r="I35" s="46"/>
      <c r="J35" s="46"/>
      <c r="K35" s="46"/>
      <c r="L35" s="46"/>
      <c r="M35" s="46"/>
      <c r="N35" s="46"/>
      <c r="O35" s="46"/>
      <c r="P35" s="46"/>
      <c r="Q35" s="46"/>
      <c r="R35" s="46"/>
    </row>
    <row r="36" spans="2:27" x14ac:dyDescent="0.15">
      <c r="B36" s="30" t="s">
        <v>149</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303" t="s">
        <v>6</v>
      </c>
      <c r="C37" s="303"/>
      <c r="D37" s="75" t="s">
        <v>16</v>
      </c>
      <c r="E37" s="75"/>
      <c r="F37" s="75"/>
      <c r="G37" s="75"/>
      <c r="H37" s="75"/>
      <c r="I37" s="75"/>
      <c r="J37" s="75"/>
      <c r="K37" s="75"/>
      <c r="L37" s="75"/>
      <c r="M37" s="75"/>
      <c r="N37" s="75"/>
      <c r="O37" s="75"/>
      <c r="P37" s="75"/>
      <c r="Q37" s="75"/>
      <c r="R37" s="75"/>
    </row>
    <row r="38" spans="2:27" s="27" customFormat="1" ht="3.75" customHeight="1" thickBot="1" x14ac:dyDescent="0.2">
      <c r="B38" s="46"/>
      <c r="C38" s="46"/>
      <c r="D38" s="46"/>
      <c r="E38" s="46"/>
      <c r="F38" s="46"/>
      <c r="G38" s="46"/>
      <c r="H38" s="46"/>
      <c r="I38" s="46"/>
      <c r="J38" s="46"/>
      <c r="K38" s="46"/>
      <c r="L38" s="46"/>
      <c r="M38" s="46"/>
      <c r="N38" s="46"/>
      <c r="O38" s="46"/>
      <c r="P38" s="46"/>
      <c r="Q38" s="46"/>
      <c r="R38" s="46"/>
    </row>
    <row r="39" spans="2:27" s="27" customFormat="1" ht="16.5" customHeight="1" thickBot="1" x14ac:dyDescent="0.2">
      <c r="B39" s="303" t="s">
        <v>90</v>
      </c>
      <c r="C39" s="306"/>
      <c r="D39" s="304"/>
      <c r="E39" s="305"/>
      <c r="F39" s="46"/>
      <c r="G39" s="46"/>
      <c r="H39" s="46"/>
      <c r="I39" s="46"/>
      <c r="J39" s="46"/>
      <c r="K39" s="46"/>
      <c r="L39" s="46"/>
      <c r="M39" s="46"/>
      <c r="N39" s="46"/>
      <c r="O39" s="46"/>
      <c r="P39" s="46"/>
      <c r="Q39" s="46"/>
      <c r="R39" s="46"/>
    </row>
    <row r="40" spans="2:27" s="27" customFormat="1" ht="3.75" customHeight="1" thickBot="1" x14ac:dyDescent="0.2">
      <c r="B40" s="82"/>
      <c r="C40" s="82"/>
      <c r="D40" s="82"/>
      <c r="E40" s="82"/>
      <c r="F40" s="82"/>
      <c r="G40" s="82"/>
      <c r="H40" s="82"/>
      <c r="I40" s="82"/>
      <c r="J40" s="82"/>
      <c r="K40" s="82"/>
      <c r="L40" s="82"/>
      <c r="M40" s="82"/>
      <c r="N40" s="82"/>
      <c r="O40" s="82"/>
      <c r="P40" s="82"/>
      <c r="Q40" s="82"/>
      <c r="R40" s="82"/>
    </row>
    <row r="41" spans="2:27" s="27" customFormat="1" ht="13.5" customHeight="1" x14ac:dyDescent="0.15">
      <c r="B41" s="320"/>
      <c r="C41" s="321"/>
      <c r="D41" s="321"/>
      <c r="E41" s="321"/>
      <c r="F41" s="321"/>
      <c r="G41" s="321"/>
      <c r="H41" s="321"/>
      <c r="I41" s="321"/>
      <c r="J41" s="321"/>
      <c r="K41" s="321"/>
      <c r="L41" s="321"/>
      <c r="M41" s="321"/>
      <c r="N41" s="321"/>
      <c r="O41" s="321"/>
      <c r="P41" s="321"/>
      <c r="Q41" s="321"/>
      <c r="R41" s="322"/>
    </row>
    <row r="42" spans="2:27" s="27" customFormat="1" ht="13.5" customHeight="1" x14ac:dyDescent="0.15">
      <c r="B42" s="323"/>
      <c r="C42" s="324"/>
      <c r="D42" s="324"/>
      <c r="E42" s="324"/>
      <c r="F42" s="324"/>
      <c r="G42" s="324"/>
      <c r="H42" s="324"/>
      <c r="I42" s="324"/>
      <c r="J42" s="324"/>
      <c r="K42" s="324"/>
      <c r="L42" s="324"/>
      <c r="M42" s="324"/>
      <c r="N42" s="324"/>
      <c r="O42" s="324"/>
      <c r="P42" s="324"/>
      <c r="Q42" s="324"/>
      <c r="R42" s="325"/>
    </row>
    <row r="43" spans="2:27" s="27" customFormat="1" ht="13.5" customHeight="1" x14ac:dyDescent="0.15">
      <c r="B43" s="323"/>
      <c r="C43" s="324"/>
      <c r="D43" s="324"/>
      <c r="E43" s="324"/>
      <c r="F43" s="324"/>
      <c r="G43" s="324"/>
      <c r="H43" s="324"/>
      <c r="I43" s="324"/>
      <c r="J43" s="324"/>
      <c r="K43" s="324"/>
      <c r="L43" s="324"/>
      <c r="M43" s="324"/>
      <c r="N43" s="324"/>
      <c r="O43" s="324"/>
      <c r="P43" s="324"/>
      <c r="Q43" s="324"/>
      <c r="R43" s="325"/>
    </row>
    <row r="44" spans="2:27" s="27" customFormat="1" ht="13.5" customHeight="1" x14ac:dyDescent="0.15">
      <c r="B44" s="323"/>
      <c r="C44" s="324"/>
      <c r="D44" s="324"/>
      <c r="E44" s="324"/>
      <c r="F44" s="324"/>
      <c r="G44" s="324"/>
      <c r="H44" s="324"/>
      <c r="I44" s="324"/>
      <c r="J44" s="324"/>
      <c r="K44" s="324"/>
      <c r="L44" s="324"/>
      <c r="M44" s="324"/>
      <c r="N44" s="324"/>
      <c r="O44" s="324"/>
      <c r="P44" s="324"/>
      <c r="Q44" s="324"/>
      <c r="R44" s="325"/>
    </row>
    <row r="45" spans="2:27" s="27" customFormat="1" ht="13.5" customHeight="1" x14ac:dyDescent="0.15">
      <c r="B45" s="323"/>
      <c r="C45" s="324"/>
      <c r="D45" s="324"/>
      <c r="E45" s="324"/>
      <c r="F45" s="324"/>
      <c r="G45" s="324"/>
      <c r="H45" s="324"/>
      <c r="I45" s="324"/>
      <c r="J45" s="324"/>
      <c r="K45" s="324"/>
      <c r="L45" s="324"/>
      <c r="M45" s="324"/>
      <c r="N45" s="324"/>
      <c r="O45" s="324"/>
      <c r="P45" s="324"/>
      <c r="Q45" s="324"/>
      <c r="R45" s="325"/>
    </row>
    <row r="46" spans="2:27" s="27" customFormat="1" ht="13.5" customHeight="1" thickBot="1" x14ac:dyDescent="0.2">
      <c r="B46" s="326"/>
      <c r="C46" s="327"/>
      <c r="D46" s="327"/>
      <c r="E46" s="327"/>
      <c r="F46" s="327"/>
      <c r="G46" s="327"/>
      <c r="H46" s="327"/>
      <c r="I46" s="327"/>
      <c r="J46" s="327"/>
      <c r="K46" s="327"/>
      <c r="L46" s="327"/>
      <c r="M46" s="327"/>
      <c r="N46" s="327"/>
      <c r="O46" s="327"/>
      <c r="P46" s="327"/>
      <c r="Q46" s="327"/>
      <c r="R46" s="328"/>
    </row>
    <row r="47" spans="2:27" s="27" customFormat="1" x14ac:dyDescent="0.15">
      <c r="B47" s="46"/>
      <c r="C47" s="46"/>
      <c r="D47" s="46"/>
      <c r="E47" s="46"/>
      <c r="F47" s="46"/>
      <c r="G47" s="46"/>
      <c r="H47" s="46"/>
      <c r="I47" s="46"/>
      <c r="J47" s="46"/>
      <c r="K47" s="46"/>
      <c r="L47" s="46"/>
      <c r="M47" s="46"/>
      <c r="N47" s="46"/>
      <c r="O47" s="46"/>
      <c r="P47" s="46"/>
      <c r="Q47" s="46"/>
      <c r="R47" s="46"/>
    </row>
    <row r="48" spans="2:27" s="27" customFormat="1" ht="18.75" customHeight="1" x14ac:dyDescent="0.15">
      <c r="B48" s="75" t="s">
        <v>7</v>
      </c>
      <c r="C48" s="75"/>
      <c r="D48" s="75" t="s">
        <v>347</v>
      </c>
      <c r="E48" s="75"/>
      <c r="F48" s="75"/>
      <c r="G48" s="75"/>
      <c r="H48" s="75"/>
      <c r="I48" s="75"/>
      <c r="J48" s="75"/>
      <c r="K48" s="75"/>
      <c r="L48" s="75"/>
      <c r="M48" s="75"/>
      <c r="N48" s="75"/>
      <c r="O48" s="75"/>
      <c r="P48" s="75"/>
      <c r="Q48" s="75"/>
      <c r="R48" s="75"/>
    </row>
    <row r="49" spans="2:27" s="27" customFormat="1" ht="3.75" customHeight="1" thickBot="1" x14ac:dyDescent="0.2">
      <c r="B49" s="46"/>
      <c r="C49" s="46"/>
      <c r="D49" s="46"/>
      <c r="E49" s="46"/>
      <c r="F49" s="46"/>
      <c r="G49" s="46"/>
      <c r="H49" s="46"/>
      <c r="I49" s="46"/>
      <c r="J49" s="46"/>
      <c r="K49" s="46"/>
      <c r="L49" s="46"/>
      <c r="M49" s="46"/>
      <c r="N49" s="46"/>
      <c r="O49" s="46"/>
      <c r="P49" s="46"/>
      <c r="Q49" s="46"/>
      <c r="R49" s="46"/>
    </row>
    <row r="50" spans="2:27" s="27" customFormat="1" ht="18.75" customHeight="1" thickBot="1" x14ac:dyDescent="0.2">
      <c r="B50" s="303" t="s">
        <v>8</v>
      </c>
      <c r="C50" s="303"/>
      <c r="D50" s="307"/>
      <c r="E50" s="309"/>
      <c r="F50" s="46"/>
      <c r="G50" s="303" t="s">
        <v>9</v>
      </c>
      <c r="H50" s="306"/>
      <c r="I50" s="307"/>
      <c r="J50" s="308"/>
      <c r="K50" s="308"/>
      <c r="L50" s="308"/>
      <c r="M50" s="308"/>
      <c r="N50" s="308"/>
      <c r="O50" s="308"/>
      <c r="P50" s="308"/>
      <c r="Q50" s="308"/>
      <c r="R50" s="309"/>
    </row>
    <row r="51" spans="2:27" s="27" customFormat="1" ht="3.75" customHeight="1" thickBot="1" x14ac:dyDescent="0.2">
      <c r="B51" s="46"/>
      <c r="C51" s="46"/>
      <c r="D51" s="46"/>
      <c r="E51" s="46"/>
      <c r="F51" s="46"/>
      <c r="G51" s="46"/>
      <c r="H51" s="46"/>
      <c r="I51" s="46"/>
      <c r="J51" s="46"/>
      <c r="K51" s="46"/>
      <c r="L51" s="46"/>
      <c r="M51" s="46"/>
      <c r="N51" s="46"/>
      <c r="O51" s="46"/>
      <c r="P51" s="46"/>
      <c r="Q51" s="46"/>
      <c r="R51" s="46"/>
    </row>
    <row r="52" spans="2:27" s="27" customFormat="1" ht="16.5" customHeight="1" thickBot="1" x14ac:dyDescent="0.2">
      <c r="B52" s="303" t="s">
        <v>90</v>
      </c>
      <c r="C52" s="303"/>
      <c r="D52" s="304"/>
      <c r="E52" s="305"/>
      <c r="F52" s="46"/>
      <c r="G52" s="303" t="s">
        <v>91</v>
      </c>
      <c r="H52" s="306"/>
      <c r="I52" s="307"/>
      <c r="J52" s="308"/>
      <c r="K52" s="308"/>
      <c r="L52" s="308"/>
      <c r="M52" s="308"/>
      <c r="N52" s="308"/>
      <c r="O52" s="308"/>
      <c r="P52" s="308"/>
      <c r="Q52" s="308"/>
      <c r="R52" s="309"/>
    </row>
    <row r="53" spans="2:27" s="27" customFormat="1" ht="3.75" customHeight="1" thickBot="1" x14ac:dyDescent="0.2">
      <c r="B53" s="46"/>
      <c r="C53" s="46"/>
      <c r="D53" s="46"/>
      <c r="E53" s="46"/>
      <c r="F53" s="46"/>
      <c r="G53" s="46"/>
      <c r="H53" s="46"/>
      <c r="I53" s="46"/>
      <c r="J53" s="46"/>
      <c r="K53" s="46"/>
      <c r="L53" s="46"/>
      <c r="M53" s="46"/>
      <c r="N53" s="46"/>
      <c r="O53" s="46"/>
      <c r="P53" s="46"/>
      <c r="Q53" s="46"/>
      <c r="R53" s="46"/>
    </row>
    <row r="54" spans="2:27" s="27" customFormat="1" ht="13.5" customHeight="1" x14ac:dyDescent="0.15">
      <c r="B54" s="320"/>
      <c r="C54" s="321"/>
      <c r="D54" s="321"/>
      <c r="E54" s="321"/>
      <c r="F54" s="321"/>
      <c r="G54" s="321"/>
      <c r="H54" s="321"/>
      <c r="I54" s="321"/>
      <c r="J54" s="321"/>
      <c r="K54" s="321"/>
      <c r="L54" s="321"/>
      <c r="M54" s="321"/>
      <c r="N54" s="321"/>
      <c r="O54" s="321"/>
      <c r="P54" s="321"/>
      <c r="Q54" s="321"/>
      <c r="R54" s="322"/>
    </row>
    <row r="55" spans="2:27" s="27" customFormat="1" ht="13.5" customHeight="1" x14ac:dyDescent="0.15">
      <c r="B55" s="323"/>
      <c r="C55" s="324"/>
      <c r="D55" s="324"/>
      <c r="E55" s="324"/>
      <c r="F55" s="324"/>
      <c r="G55" s="324"/>
      <c r="H55" s="324"/>
      <c r="I55" s="324"/>
      <c r="J55" s="324"/>
      <c r="K55" s="324"/>
      <c r="L55" s="324"/>
      <c r="M55" s="324"/>
      <c r="N55" s="324"/>
      <c r="O55" s="324"/>
      <c r="P55" s="324"/>
      <c r="Q55" s="324"/>
      <c r="R55" s="325"/>
    </row>
    <row r="56" spans="2:27" s="27" customFormat="1" ht="13.5" customHeight="1" x14ac:dyDescent="0.15">
      <c r="B56" s="323"/>
      <c r="C56" s="324"/>
      <c r="D56" s="324"/>
      <c r="E56" s="324"/>
      <c r="F56" s="324"/>
      <c r="G56" s="324"/>
      <c r="H56" s="324"/>
      <c r="I56" s="324"/>
      <c r="J56" s="324"/>
      <c r="K56" s="324"/>
      <c r="L56" s="324"/>
      <c r="M56" s="324"/>
      <c r="N56" s="324"/>
      <c r="O56" s="324"/>
      <c r="P56" s="324"/>
      <c r="Q56" s="324"/>
      <c r="R56" s="325"/>
    </row>
    <row r="57" spans="2:27" s="27" customFormat="1" ht="13.5" customHeight="1" x14ac:dyDescent="0.15">
      <c r="B57" s="323"/>
      <c r="C57" s="324"/>
      <c r="D57" s="324"/>
      <c r="E57" s="324"/>
      <c r="F57" s="324"/>
      <c r="G57" s="324"/>
      <c r="H57" s="324"/>
      <c r="I57" s="324"/>
      <c r="J57" s="324"/>
      <c r="K57" s="324"/>
      <c r="L57" s="324"/>
      <c r="M57" s="324"/>
      <c r="N57" s="324"/>
      <c r="O57" s="324"/>
      <c r="P57" s="324"/>
      <c r="Q57" s="324"/>
      <c r="R57" s="325"/>
    </row>
    <row r="58" spans="2:27" s="27" customFormat="1" ht="13.5" customHeight="1" x14ac:dyDescent="0.15">
      <c r="B58" s="323"/>
      <c r="C58" s="324"/>
      <c r="D58" s="324"/>
      <c r="E58" s="324"/>
      <c r="F58" s="324"/>
      <c r="G58" s="324"/>
      <c r="H58" s="324"/>
      <c r="I58" s="324"/>
      <c r="J58" s="324"/>
      <c r="K58" s="324"/>
      <c r="L58" s="324"/>
      <c r="M58" s="324"/>
      <c r="N58" s="324"/>
      <c r="O58" s="324"/>
      <c r="P58" s="324"/>
      <c r="Q58" s="324"/>
      <c r="R58" s="325"/>
    </row>
    <row r="59" spans="2:27" s="27" customFormat="1" ht="13.5" customHeight="1" thickBot="1" x14ac:dyDescent="0.2">
      <c r="B59" s="326"/>
      <c r="C59" s="327"/>
      <c r="D59" s="327"/>
      <c r="E59" s="327"/>
      <c r="F59" s="327"/>
      <c r="G59" s="327"/>
      <c r="H59" s="327"/>
      <c r="I59" s="327"/>
      <c r="J59" s="327"/>
      <c r="K59" s="327"/>
      <c r="L59" s="327"/>
      <c r="M59" s="327"/>
      <c r="N59" s="327"/>
      <c r="O59" s="327"/>
      <c r="P59" s="327"/>
      <c r="Q59" s="327"/>
      <c r="R59" s="328"/>
    </row>
    <row r="60" spans="2:27" s="27" customFormat="1" x14ac:dyDescent="0.15">
      <c r="B60" s="46"/>
      <c r="C60" s="46"/>
      <c r="D60" s="46"/>
      <c r="E60" s="46"/>
      <c r="F60" s="46"/>
      <c r="G60" s="46"/>
      <c r="H60" s="46"/>
      <c r="I60" s="46"/>
      <c r="J60" s="46"/>
      <c r="K60" s="46"/>
      <c r="L60" s="46"/>
      <c r="M60" s="46"/>
      <c r="N60" s="46"/>
      <c r="O60" s="46"/>
      <c r="P60" s="46"/>
      <c r="Q60" s="46"/>
      <c r="R60" s="46"/>
    </row>
    <row r="61" spans="2:27" s="27" customFormat="1" ht="13.5" customHeight="1" x14ac:dyDescent="0.15">
      <c r="B61" s="310" t="s">
        <v>151</v>
      </c>
      <c r="C61" s="310"/>
      <c r="D61" s="310"/>
      <c r="E61" s="310"/>
      <c r="F61" s="310"/>
      <c r="G61" s="310"/>
      <c r="H61" s="310"/>
      <c r="I61" s="310"/>
      <c r="J61" s="310"/>
      <c r="K61" s="310"/>
      <c r="L61" s="310"/>
      <c r="M61" s="310"/>
      <c r="N61" s="310"/>
      <c r="O61" s="310"/>
      <c r="P61" s="310"/>
      <c r="Q61" s="310"/>
      <c r="R61" s="310"/>
    </row>
    <row r="62" spans="2:27" s="27" customFormat="1" ht="27" customHeight="1" x14ac:dyDescent="0.15">
      <c r="B62" s="310" t="s">
        <v>178</v>
      </c>
      <c r="C62" s="310"/>
      <c r="D62" s="310"/>
      <c r="E62" s="310"/>
      <c r="F62" s="310"/>
      <c r="G62" s="310"/>
      <c r="H62" s="310"/>
      <c r="I62" s="310"/>
      <c r="J62" s="310"/>
      <c r="K62" s="310"/>
      <c r="L62" s="310"/>
      <c r="M62" s="310"/>
      <c r="N62" s="310"/>
      <c r="O62" s="310"/>
      <c r="P62" s="310"/>
      <c r="Q62" s="310"/>
      <c r="R62" s="310"/>
    </row>
    <row r="63" spans="2:27" ht="13.5" customHeight="1" x14ac:dyDescent="0.15">
      <c r="B63" s="310" t="s">
        <v>179</v>
      </c>
      <c r="C63" s="310"/>
      <c r="D63" s="310"/>
      <c r="E63" s="310"/>
      <c r="F63" s="310"/>
      <c r="G63" s="310"/>
      <c r="H63" s="310"/>
      <c r="I63" s="310"/>
      <c r="J63" s="310"/>
      <c r="K63" s="310"/>
      <c r="L63" s="310"/>
      <c r="M63" s="310"/>
      <c r="N63" s="310"/>
      <c r="O63" s="310"/>
      <c r="P63" s="310"/>
      <c r="Q63" s="310"/>
      <c r="R63" s="310"/>
      <c r="V63" s="27"/>
      <c r="W63" s="27"/>
      <c r="X63" s="27"/>
      <c r="Y63" s="27"/>
      <c r="Z63" s="27"/>
      <c r="AA63" s="27"/>
    </row>
    <row r="64" spans="2: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40">
    <mergeCell ref="N5:R5"/>
    <mergeCell ref="B62:R62"/>
    <mergeCell ref="B63:R63"/>
    <mergeCell ref="B50:C50"/>
    <mergeCell ref="G25:H25"/>
    <mergeCell ref="B25:C25"/>
    <mergeCell ref="G50:H50"/>
    <mergeCell ref="B37:C37"/>
    <mergeCell ref="B54:R59"/>
    <mergeCell ref="D27:E27"/>
    <mergeCell ref="G27:H27"/>
    <mergeCell ref="B39:C39"/>
    <mergeCell ref="D39:E39"/>
    <mergeCell ref="B27:C27"/>
    <mergeCell ref="B61:R61"/>
    <mergeCell ref="D7:E7"/>
    <mergeCell ref="H7:J7"/>
    <mergeCell ref="N7:R7"/>
    <mergeCell ref="N9:R9"/>
    <mergeCell ref="B29:R34"/>
    <mergeCell ref="B14:C14"/>
    <mergeCell ref="D14:E14"/>
    <mergeCell ref="B9:C9"/>
    <mergeCell ref="I27:R27"/>
    <mergeCell ref="B52:C52"/>
    <mergeCell ref="D52:E52"/>
    <mergeCell ref="G52:H52"/>
    <mergeCell ref="I52:R52"/>
    <mergeCell ref="B3:R3"/>
    <mergeCell ref="B16:R21"/>
    <mergeCell ref="B41:R46"/>
    <mergeCell ref="L7:M7"/>
    <mergeCell ref="L9:M9"/>
    <mergeCell ref="B7:C7"/>
    <mergeCell ref="F7:G7"/>
    <mergeCell ref="D25:E25"/>
    <mergeCell ref="I25:R25"/>
    <mergeCell ref="D50:E50"/>
    <mergeCell ref="I50:R50"/>
    <mergeCell ref="D9:J9"/>
  </mergeCells>
  <phoneticPr fontId="26"/>
  <dataValidations count="1">
    <dataValidation showInputMessage="1" showErrorMessage="1" sqref="E5" xr:uid="{A0F41659-744F-4A2C-B960-77CE574060FD}"/>
  </dataValidations>
  <pageMargins left="0.39370078740157483" right="0.39370078740157483" top="0.59055118110236227" bottom="0.39370078740157483" header="0.31496062992125984" footer="0.19685039370078741"/>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339" t="s">
        <v>186</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45889</v>
      </c>
      <c r="F10" s="342"/>
      <c r="G10" s="342"/>
      <c r="H10" s="342"/>
      <c r="I10" s="343"/>
      <c r="J10" s="344" t="s">
        <v>23</v>
      </c>
      <c r="K10" s="303"/>
      <c r="L10" s="45">
        <v>1</v>
      </c>
      <c r="M10" s="345">
        <v>0.40277777777777901</v>
      </c>
      <c r="N10" s="346"/>
      <c r="O10" s="346"/>
      <c r="P10" s="347"/>
      <c r="Q10" s="46" t="s">
        <v>1</v>
      </c>
      <c r="R10" s="345">
        <v>0.57638888888889195</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0"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0"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40" ht="41.25" customHeight="1" x14ac:dyDescent="0.15">
      <c r="A19" s="27"/>
      <c r="B19" s="57" t="s">
        <v>29</v>
      </c>
      <c r="C19" s="394" t="s">
        <v>165</v>
      </c>
      <c r="D19" s="395"/>
      <c r="E19" s="395"/>
      <c r="F19" s="395"/>
      <c r="G19" s="395"/>
      <c r="H19" s="395"/>
      <c r="I19" s="395"/>
      <c r="J19" s="395"/>
      <c r="K19" s="395"/>
      <c r="L19" s="395"/>
      <c r="M19" s="395"/>
      <c r="N19" s="395"/>
      <c r="O19" s="395"/>
      <c r="P19" s="396"/>
      <c r="Q19" s="397"/>
      <c r="R19" s="398"/>
      <c r="S19" s="399"/>
      <c r="T19" s="397"/>
      <c r="U19" s="400"/>
      <c r="V19" s="401"/>
      <c r="W19" s="401"/>
      <c r="X19" s="401"/>
      <c r="Y19" s="402"/>
      <c r="Z19" s="402"/>
      <c r="AA19" s="402"/>
      <c r="AB19" s="402"/>
      <c r="AC19" s="403"/>
      <c r="AD19" s="27"/>
      <c r="AE19" s="27"/>
      <c r="AF19" s="58" t="s">
        <v>10</v>
      </c>
      <c r="AG19" s="59">
        <v>0.33333333333333331</v>
      </c>
      <c r="AH19" s="60">
        <v>4</v>
      </c>
      <c r="AI19" s="61" t="s">
        <v>41</v>
      </c>
      <c r="AJ19" s="62" t="s">
        <v>39</v>
      </c>
      <c r="AK19" s="61" t="s">
        <v>46</v>
      </c>
      <c r="AL19" s="64" t="s">
        <v>47</v>
      </c>
      <c r="AM19" s="61" t="s">
        <v>48</v>
      </c>
      <c r="AN19" s="149" t="s">
        <v>49</v>
      </c>
    </row>
    <row r="20" spans="1:40" ht="41.25" customHeight="1" x14ac:dyDescent="0.15">
      <c r="A20" s="27"/>
      <c r="B20" s="57" t="s">
        <v>30</v>
      </c>
      <c r="C20" s="394" t="s">
        <v>166</v>
      </c>
      <c r="D20" s="395"/>
      <c r="E20" s="395"/>
      <c r="F20" s="395"/>
      <c r="G20" s="395"/>
      <c r="H20" s="395"/>
      <c r="I20" s="395"/>
      <c r="J20" s="395"/>
      <c r="K20" s="395"/>
      <c r="L20" s="395"/>
      <c r="M20" s="395"/>
      <c r="N20" s="395"/>
      <c r="O20" s="395"/>
      <c r="P20" s="406"/>
      <c r="Q20" s="407"/>
      <c r="R20" s="408"/>
      <c r="S20" s="409"/>
      <c r="T20" s="407"/>
      <c r="U20" s="410"/>
      <c r="V20" s="411"/>
      <c r="W20" s="411"/>
      <c r="X20" s="411"/>
      <c r="Y20" s="412"/>
      <c r="Z20" s="412"/>
      <c r="AA20" s="412"/>
      <c r="AB20" s="412"/>
      <c r="AC20" s="413"/>
      <c r="AD20" s="27"/>
      <c r="AE20" s="27"/>
      <c r="AF20" s="63" t="s">
        <v>11</v>
      </c>
      <c r="AG20" s="59">
        <v>0.33680555555555558</v>
      </c>
      <c r="AH20" s="65">
        <v>3</v>
      </c>
      <c r="AI20" s="66" t="s">
        <v>42</v>
      </c>
      <c r="AJ20" s="67" t="s">
        <v>40</v>
      </c>
      <c r="AK20" s="66" t="s">
        <v>50</v>
      </c>
      <c r="AL20" s="68" t="s">
        <v>51</v>
      </c>
      <c r="AM20" s="66" t="s">
        <v>52</v>
      </c>
      <c r="AN20" s="150" t="s">
        <v>53</v>
      </c>
    </row>
    <row r="21" spans="1:40" ht="41.25" customHeight="1" x14ac:dyDescent="0.15">
      <c r="A21" s="27"/>
      <c r="B21" s="57" t="s">
        <v>31</v>
      </c>
      <c r="C21" s="404" t="s">
        <v>167</v>
      </c>
      <c r="D21" s="405"/>
      <c r="E21" s="405"/>
      <c r="F21" s="405"/>
      <c r="G21" s="405"/>
      <c r="H21" s="405"/>
      <c r="I21" s="405"/>
      <c r="J21" s="405"/>
      <c r="K21" s="405"/>
      <c r="L21" s="405"/>
      <c r="M21" s="405"/>
      <c r="N21" s="405"/>
      <c r="O21" s="405"/>
      <c r="P21" s="406"/>
      <c r="Q21" s="407"/>
      <c r="R21" s="408"/>
      <c r="S21" s="409"/>
      <c r="T21" s="407"/>
      <c r="U21" s="410"/>
      <c r="V21" s="411"/>
      <c r="W21" s="411"/>
      <c r="X21" s="411"/>
      <c r="Y21" s="412"/>
      <c r="Z21" s="412"/>
      <c r="AA21" s="412"/>
      <c r="AB21" s="412"/>
      <c r="AC21" s="413"/>
      <c r="AD21" s="27"/>
      <c r="AE21" s="27"/>
      <c r="AF21" s="40"/>
      <c r="AG21" s="59">
        <v>0.34027777777777801</v>
      </c>
      <c r="AH21" s="65">
        <v>2</v>
      </c>
      <c r="AI21" s="66" t="s">
        <v>43</v>
      </c>
      <c r="AJ21" s="67" t="s">
        <v>40</v>
      </c>
      <c r="AK21" s="66" t="s">
        <v>54</v>
      </c>
      <c r="AL21" s="68" t="s">
        <v>55</v>
      </c>
      <c r="AM21" s="66" t="s">
        <v>56</v>
      </c>
      <c r="AN21" s="150" t="s">
        <v>57</v>
      </c>
    </row>
    <row r="22" spans="1:40" ht="41.25" customHeight="1" x14ac:dyDescent="0.15">
      <c r="A22" s="27"/>
      <c r="B22" s="57" t="s">
        <v>32</v>
      </c>
      <c r="C22" s="404" t="s">
        <v>168</v>
      </c>
      <c r="D22" s="405"/>
      <c r="E22" s="405"/>
      <c r="F22" s="405"/>
      <c r="G22" s="405"/>
      <c r="H22" s="405"/>
      <c r="I22" s="405"/>
      <c r="J22" s="405"/>
      <c r="K22" s="405"/>
      <c r="L22" s="405"/>
      <c r="M22" s="405"/>
      <c r="N22" s="405"/>
      <c r="O22" s="405"/>
      <c r="P22" s="406"/>
      <c r="Q22" s="407"/>
      <c r="R22" s="408"/>
      <c r="S22" s="409"/>
      <c r="T22" s="407"/>
      <c r="U22" s="410"/>
      <c r="V22" s="411"/>
      <c r="W22" s="411"/>
      <c r="X22" s="411"/>
      <c r="Y22" s="412"/>
      <c r="Z22" s="412"/>
      <c r="AA22" s="412"/>
      <c r="AB22" s="412"/>
      <c r="AC22" s="413"/>
      <c r="AD22" s="27"/>
      <c r="AE22" s="27"/>
      <c r="AF22" s="40"/>
      <c r="AG22" s="59">
        <v>0.34375</v>
      </c>
      <c r="AH22" s="69">
        <v>1</v>
      </c>
      <c r="AI22" s="70" t="s">
        <v>44</v>
      </c>
      <c r="AJ22" s="55" t="s">
        <v>40</v>
      </c>
      <c r="AK22" s="70" t="s">
        <v>58</v>
      </c>
      <c r="AL22" s="71" t="s">
        <v>59</v>
      </c>
      <c r="AM22" s="70" t="s">
        <v>60</v>
      </c>
      <c r="AN22" s="151" t="s">
        <v>61</v>
      </c>
    </row>
    <row r="23" spans="1:40" ht="41.25" customHeight="1" thickBot="1" x14ac:dyDescent="0.2">
      <c r="A23" s="27"/>
      <c r="B23" s="57" t="s">
        <v>33</v>
      </c>
      <c r="C23" s="404" t="s">
        <v>169</v>
      </c>
      <c r="D23" s="405"/>
      <c r="E23" s="405"/>
      <c r="F23" s="405"/>
      <c r="G23" s="405"/>
      <c r="H23" s="405"/>
      <c r="I23" s="405"/>
      <c r="J23" s="405"/>
      <c r="K23" s="405"/>
      <c r="L23" s="405"/>
      <c r="M23" s="405"/>
      <c r="N23" s="405"/>
      <c r="O23" s="405"/>
      <c r="P23" s="414"/>
      <c r="Q23" s="415"/>
      <c r="R23" s="416"/>
      <c r="S23" s="417"/>
      <c r="T23" s="415"/>
      <c r="U23" s="416"/>
      <c r="V23" s="418"/>
      <c r="W23" s="418"/>
      <c r="X23" s="418"/>
      <c r="Y23" s="419"/>
      <c r="Z23" s="419"/>
      <c r="AA23" s="419"/>
      <c r="AB23" s="419"/>
      <c r="AC23" s="420"/>
      <c r="AD23" s="27"/>
      <c r="AE23" s="27"/>
      <c r="AF23" s="40"/>
      <c r="AG23" s="59">
        <v>0.34722222222222199</v>
      </c>
    </row>
    <row r="24" spans="1:40" s="27" customFormat="1" ht="41.25" customHeight="1" x14ac:dyDescent="0.15">
      <c r="B24" s="57"/>
      <c r="C24" s="404"/>
      <c r="D24" s="405"/>
      <c r="E24" s="405"/>
      <c r="F24" s="405"/>
      <c r="G24" s="405"/>
      <c r="H24" s="405"/>
      <c r="I24" s="405"/>
      <c r="J24" s="405"/>
      <c r="K24" s="405"/>
      <c r="L24" s="405"/>
      <c r="M24" s="405"/>
      <c r="N24" s="405"/>
      <c r="O24" s="405"/>
      <c r="P24" s="421"/>
      <c r="Q24" s="421"/>
      <c r="R24" s="421"/>
      <c r="S24" s="422"/>
      <c r="T24" s="423"/>
      <c r="U24" s="423"/>
      <c r="V24" s="424"/>
      <c r="W24" s="425"/>
      <c r="X24" s="425"/>
      <c r="Y24" s="427"/>
      <c r="Z24" s="427"/>
      <c r="AA24" s="427"/>
      <c r="AB24" s="427"/>
      <c r="AC24" s="427"/>
      <c r="AF24" s="40"/>
      <c r="AG24" s="59">
        <v>0.35069444444444497</v>
      </c>
      <c r="AH24" s="40"/>
      <c r="AI24" s="40"/>
      <c r="AJ24" s="40"/>
      <c r="AK24" s="40"/>
      <c r="AL24" s="40"/>
      <c r="AM24" s="40"/>
      <c r="AN24" s="40"/>
    </row>
    <row r="25" spans="1:40" s="27" customFormat="1" ht="41.25" customHeight="1" x14ac:dyDescent="0.15">
      <c r="B25" s="72"/>
      <c r="C25" s="404"/>
      <c r="D25" s="405"/>
      <c r="E25" s="405"/>
      <c r="F25" s="405"/>
      <c r="G25" s="405"/>
      <c r="H25" s="405"/>
      <c r="I25" s="405"/>
      <c r="J25" s="405"/>
      <c r="K25" s="405"/>
      <c r="L25" s="405"/>
      <c r="M25" s="405"/>
      <c r="N25" s="405"/>
      <c r="O25" s="405"/>
      <c r="P25" s="421"/>
      <c r="Q25" s="421"/>
      <c r="R25" s="421"/>
      <c r="S25" s="422"/>
      <c r="T25" s="423"/>
      <c r="U25" s="423"/>
      <c r="V25" s="424"/>
      <c r="W25" s="425"/>
      <c r="X25" s="425"/>
      <c r="Y25" s="426"/>
      <c r="Z25" s="426"/>
      <c r="AA25" s="426"/>
      <c r="AB25" s="426"/>
      <c r="AC25" s="426"/>
      <c r="AF25" s="40"/>
      <c r="AG25" s="59">
        <v>0.35416666666666702</v>
      </c>
      <c r="AH25" s="40"/>
      <c r="AI25" s="40"/>
      <c r="AJ25" s="40"/>
      <c r="AK25" s="40"/>
      <c r="AL25" s="40"/>
      <c r="AM25" s="40"/>
      <c r="AN25" s="40"/>
    </row>
    <row r="26" spans="1:40" s="27" customFormat="1" ht="41.25" customHeight="1" x14ac:dyDescent="0.15">
      <c r="B26" s="72"/>
      <c r="C26" s="404"/>
      <c r="D26" s="405"/>
      <c r="E26" s="405"/>
      <c r="F26" s="405"/>
      <c r="G26" s="405"/>
      <c r="H26" s="405"/>
      <c r="I26" s="405"/>
      <c r="J26" s="405"/>
      <c r="K26" s="405"/>
      <c r="L26" s="405"/>
      <c r="M26" s="405"/>
      <c r="N26" s="405"/>
      <c r="O26" s="405"/>
      <c r="P26" s="421"/>
      <c r="Q26" s="421"/>
      <c r="R26" s="421"/>
      <c r="S26" s="422"/>
      <c r="T26" s="423"/>
      <c r="U26" s="423"/>
      <c r="V26" s="424"/>
      <c r="W26" s="425"/>
      <c r="X26" s="425"/>
      <c r="Y26" s="426"/>
      <c r="Z26" s="426"/>
      <c r="AA26" s="426"/>
      <c r="AB26" s="426"/>
      <c r="AC26" s="426"/>
      <c r="AF26" s="40"/>
      <c r="AG26" s="59">
        <v>0.35763888888888901</v>
      </c>
      <c r="AH26" s="40"/>
      <c r="AI26" s="40"/>
      <c r="AJ26" s="40"/>
      <c r="AK26" s="40"/>
      <c r="AL26" s="40"/>
      <c r="AM26" s="40"/>
      <c r="AN26" s="40"/>
    </row>
    <row r="27" spans="1:40" s="27" customFormat="1" ht="41.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0" s="27" customFormat="1" ht="41.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40" ht="41.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0"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B13:C14"/>
    <mergeCell ref="E13:U13"/>
    <mergeCell ref="V13:X14"/>
    <mergeCell ref="Y13:AC14"/>
    <mergeCell ref="E14:U14"/>
    <mergeCell ref="B3:AC3"/>
    <mergeCell ref="B6:C6"/>
    <mergeCell ref="B7:C7"/>
    <mergeCell ref="D7:AC7"/>
    <mergeCell ref="B10:C11"/>
    <mergeCell ref="E10:I10"/>
    <mergeCell ref="J10:K11"/>
    <mergeCell ref="M10:P10"/>
    <mergeCell ref="R10:U10"/>
    <mergeCell ref="D6:AC6"/>
    <mergeCell ref="V10:X11"/>
    <mergeCell ref="Y10:AC11"/>
    <mergeCell ref="E11:I11"/>
    <mergeCell ref="M11:P11"/>
    <mergeCell ref="R11:U11"/>
  </mergeCells>
  <phoneticPr fontId="26"/>
  <dataValidations count="3">
    <dataValidation type="list" allowBlank="1" showInputMessage="1" showErrorMessage="1" sqref="M10:P11 R10:U11" xr:uid="{00000000-0002-0000-0300-000000000000}">
      <formula1>$AG$19:$AG$150</formula1>
    </dataValidation>
    <dataValidation type="list" allowBlank="1" showInputMessage="1" showErrorMessage="1" sqref="S29 P29 V29" xr:uid="{00000000-0002-0000-0300-000001000000}">
      <formula1>$AH$19:$AH$21</formula1>
    </dataValidation>
    <dataValidation type="list" allowBlank="1" showInputMessage="1" showErrorMessage="1" sqref="V19:V28 S19:S28 P19:P28" xr:uid="{00000000-0002-0000-03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339" t="s">
        <v>187</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45889</v>
      </c>
      <c r="F10" s="342"/>
      <c r="G10" s="342"/>
      <c r="H10" s="342"/>
      <c r="I10" s="343"/>
      <c r="J10" s="344" t="s">
        <v>23</v>
      </c>
      <c r="K10" s="303"/>
      <c r="L10" s="45">
        <v>1</v>
      </c>
      <c r="M10" s="345">
        <v>0.58333333333333603</v>
      </c>
      <c r="N10" s="346"/>
      <c r="O10" s="346"/>
      <c r="P10" s="347"/>
      <c r="Q10" s="46" t="s">
        <v>1</v>
      </c>
      <c r="R10" s="345">
        <v>0.67361111111111505</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0"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92</v>
      </c>
      <c r="AN17" s="55" t="s">
        <v>37</v>
      </c>
    </row>
    <row r="18" spans="1:40"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40" ht="41.25" customHeight="1" x14ac:dyDescent="0.15">
      <c r="A19" s="27"/>
      <c r="B19" s="57" t="s">
        <v>29</v>
      </c>
      <c r="C19" s="394" t="s">
        <v>188</v>
      </c>
      <c r="D19" s="395"/>
      <c r="E19" s="395"/>
      <c r="F19" s="395"/>
      <c r="G19" s="395"/>
      <c r="H19" s="395"/>
      <c r="I19" s="395"/>
      <c r="J19" s="395"/>
      <c r="K19" s="395"/>
      <c r="L19" s="395"/>
      <c r="M19" s="395"/>
      <c r="N19" s="395"/>
      <c r="O19" s="395"/>
      <c r="P19" s="396"/>
      <c r="Q19" s="397"/>
      <c r="R19" s="398"/>
      <c r="S19" s="399"/>
      <c r="T19" s="397"/>
      <c r="U19" s="400"/>
      <c r="V19" s="401"/>
      <c r="W19" s="401"/>
      <c r="X19" s="401"/>
      <c r="Y19" s="402"/>
      <c r="Z19" s="402"/>
      <c r="AA19" s="402"/>
      <c r="AB19" s="402"/>
      <c r="AC19" s="403"/>
      <c r="AD19" s="27"/>
      <c r="AE19" s="27"/>
      <c r="AF19" s="58" t="s">
        <v>93</v>
      </c>
      <c r="AG19" s="59">
        <v>0.33333333333333331</v>
      </c>
      <c r="AH19" s="60">
        <v>4</v>
      </c>
      <c r="AI19" s="61" t="s">
        <v>95</v>
      </c>
      <c r="AJ19" s="62" t="s">
        <v>39</v>
      </c>
      <c r="AK19" s="61" t="s">
        <v>46</v>
      </c>
      <c r="AL19" s="64" t="s">
        <v>47</v>
      </c>
      <c r="AM19" s="61" t="s">
        <v>48</v>
      </c>
      <c r="AN19" s="149" t="s">
        <v>49</v>
      </c>
    </row>
    <row r="20" spans="1:40" ht="41.25" customHeight="1" x14ac:dyDescent="0.15">
      <c r="A20" s="27"/>
      <c r="B20" s="57" t="s">
        <v>30</v>
      </c>
      <c r="C20" s="394" t="s">
        <v>189</v>
      </c>
      <c r="D20" s="395"/>
      <c r="E20" s="395"/>
      <c r="F20" s="395"/>
      <c r="G20" s="395"/>
      <c r="H20" s="395"/>
      <c r="I20" s="395"/>
      <c r="J20" s="395"/>
      <c r="K20" s="395"/>
      <c r="L20" s="395"/>
      <c r="M20" s="395"/>
      <c r="N20" s="395"/>
      <c r="O20" s="395"/>
      <c r="P20" s="406"/>
      <c r="Q20" s="407"/>
      <c r="R20" s="408"/>
      <c r="S20" s="409"/>
      <c r="T20" s="407"/>
      <c r="U20" s="410"/>
      <c r="V20" s="411"/>
      <c r="W20" s="411"/>
      <c r="X20" s="411"/>
      <c r="Y20" s="412"/>
      <c r="Z20" s="412"/>
      <c r="AA20" s="412"/>
      <c r="AB20" s="412"/>
      <c r="AC20" s="413"/>
      <c r="AD20" s="27"/>
      <c r="AE20" s="27"/>
      <c r="AF20" s="63" t="s">
        <v>94</v>
      </c>
      <c r="AG20" s="59">
        <v>0.33680555555555558</v>
      </c>
      <c r="AH20" s="65">
        <v>3</v>
      </c>
      <c r="AI20" s="66" t="s">
        <v>96</v>
      </c>
      <c r="AJ20" s="67" t="s">
        <v>97</v>
      </c>
      <c r="AK20" s="66" t="s">
        <v>50</v>
      </c>
      <c r="AL20" s="68" t="s">
        <v>51</v>
      </c>
      <c r="AM20" s="66" t="s">
        <v>52</v>
      </c>
      <c r="AN20" s="150" t="s">
        <v>53</v>
      </c>
    </row>
    <row r="21" spans="1:40" ht="41.25" customHeight="1" x14ac:dyDescent="0.15">
      <c r="A21" s="27"/>
      <c r="B21" s="57" t="s">
        <v>31</v>
      </c>
      <c r="C21" s="404" t="s">
        <v>190</v>
      </c>
      <c r="D21" s="405"/>
      <c r="E21" s="405"/>
      <c r="F21" s="405"/>
      <c r="G21" s="405"/>
      <c r="H21" s="405"/>
      <c r="I21" s="405"/>
      <c r="J21" s="405"/>
      <c r="K21" s="405"/>
      <c r="L21" s="405"/>
      <c r="M21" s="405"/>
      <c r="N21" s="405"/>
      <c r="O21" s="405"/>
      <c r="P21" s="406"/>
      <c r="Q21" s="407"/>
      <c r="R21" s="408"/>
      <c r="S21" s="409"/>
      <c r="T21" s="407"/>
      <c r="U21" s="410"/>
      <c r="V21" s="411"/>
      <c r="W21" s="411"/>
      <c r="X21" s="411"/>
      <c r="Y21" s="412"/>
      <c r="Z21" s="412"/>
      <c r="AA21" s="412"/>
      <c r="AB21" s="412"/>
      <c r="AC21" s="413"/>
      <c r="AD21" s="27"/>
      <c r="AE21" s="27"/>
      <c r="AF21" s="40"/>
      <c r="AG21" s="59">
        <v>0.34027777777777801</v>
      </c>
      <c r="AH21" s="65">
        <v>2</v>
      </c>
      <c r="AI21" s="66" t="s">
        <v>98</v>
      </c>
      <c r="AJ21" s="67" t="s">
        <v>97</v>
      </c>
      <c r="AK21" s="66" t="s">
        <v>54</v>
      </c>
      <c r="AL21" s="68" t="s">
        <v>55</v>
      </c>
      <c r="AM21" s="66" t="s">
        <v>56</v>
      </c>
      <c r="AN21" s="150" t="s">
        <v>57</v>
      </c>
    </row>
    <row r="22" spans="1:40" ht="41.25" customHeight="1" thickBot="1" x14ac:dyDescent="0.2">
      <c r="A22" s="27"/>
      <c r="B22" s="57" t="s">
        <v>32</v>
      </c>
      <c r="C22" s="404" t="s">
        <v>191</v>
      </c>
      <c r="D22" s="405"/>
      <c r="E22" s="405"/>
      <c r="F22" s="405"/>
      <c r="G22" s="405"/>
      <c r="H22" s="405"/>
      <c r="I22" s="405"/>
      <c r="J22" s="405"/>
      <c r="K22" s="405"/>
      <c r="L22" s="405"/>
      <c r="M22" s="405"/>
      <c r="N22" s="405"/>
      <c r="O22" s="405"/>
      <c r="P22" s="452"/>
      <c r="Q22" s="450"/>
      <c r="R22" s="451"/>
      <c r="S22" s="449"/>
      <c r="T22" s="450"/>
      <c r="U22" s="451"/>
      <c r="V22" s="449"/>
      <c r="W22" s="450"/>
      <c r="X22" s="451"/>
      <c r="Y22" s="449"/>
      <c r="Z22" s="450"/>
      <c r="AA22" s="450"/>
      <c r="AB22" s="450"/>
      <c r="AC22" s="453"/>
      <c r="AD22" s="27"/>
      <c r="AE22" s="27"/>
      <c r="AF22" s="40"/>
      <c r="AG22" s="59">
        <v>0.34375</v>
      </c>
      <c r="AH22" s="69">
        <v>1</v>
      </c>
      <c r="AI22" s="70" t="s">
        <v>99</v>
      </c>
      <c r="AJ22" s="55" t="s">
        <v>97</v>
      </c>
      <c r="AK22" s="70" t="s">
        <v>58</v>
      </c>
      <c r="AL22" s="71" t="s">
        <v>59</v>
      </c>
      <c r="AM22" s="70" t="s">
        <v>60</v>
      </c>
      <c r="AN22" s="151" t="s">
        <v>61</v>
      </c>
    </row>
    <row r="23" spans="1:40" ht="41.25" customHeight="1" x14ac:dyDescent="0.15">
      <c r="A23" s="27"/>
      <c r="B23" s="57"/>
      <c r="C23" s="404"/>
      <c r="D23" s="405"/>
      <c r="E23" s="405"/>
      <c r="F23" s="405"/>
      <c r="G23" s="405"/>
      <c r="H23" s="405"/>
      <c r="I23" s="405"/>
      <c r="J23" s="405"/>
      <c r="K23" s="405"/>
      <c r="L23" s="405"/>
      <c r="M23" s="405"/>
      <c r="N23" s="405"/>
      <c r="O23" s="405"/>
      <c r="P23" s="421"/>
      <c r="Q23" s="421"/>
      <c r="R23" s="421"/>
      <c r="S23" s="422"/>
      <c r="T23" s="423"/>
      <c r="U23" s="423"/>
      <c r="V23" s="424"/>
      <c r="W23" s="425"/>
      <c r="X23" s="425"/>
      <c r="Y23" s="427"/>
      <c r="Z23" s="427"/>
      <c r="AA23" s="427"/>
      <c r="AB23" s="427"/>
      <c r="AC23" s="427"/>
      <c r="AD23" s="27"/>
      <c r="AE23" s="27"/>
      <c r="AF23" s="40"/>
      <c r="AG23" s="59">
        <v>0.34722222222222199</v>
      </c>
    </row>
    <row r="24" spans="1:40" s="27" customFormat="1" ht="41.25" customHeight="1" x14ac:dyDescent="0.15">
      <c r="B24" s="57"/>
      <c r="C24" s="404"/>
      <c r="D24" s="405"/>
      <c r="E24" s="405"/>
      <c r="F24" s="405"/>
      <c r="G24" s="405"/>
      <c r="H24" s="405"/>
      <c r="I24" s="405"/>
      <c r="J24" s="405"/>
      <c r="K24" s="405"/>
      <c r="L24" s="405"/>
      <c r="M24" s="405"/>
      <c r="N24" s="405"/>
      <c r="O24" s="405"/>
      <c r="P24" s="421"/>
      <c r="Q24" s="421"/>
      <c r="R24" s="421"/>
      <c r="S24" s="422"/>
      <c r="T24" s="423"/>
      <c r="U24" s="423"/>
      <c r="V24" s="424"/>
      <c r="W24" s="425"/>
      <c r="X24" s="425"/>
      <c r="Y24" s="427"/>
      <c r="Z24" s="427"/>
      <c r="AA24" s="427"/>
      <c r="AB24" s="427"/>
      <c r="AC24" s="427"/>
      <c r="AF24" s="40"/>
      <c r="AG24" s="59">
        <v>0.35069444444444497</v>
      </c>
      <c r="AH24" s="40"/>
      <c r="AI24" s="40"/>
      <c r="AJ24" s="40"/>
      <c r="AK24" s="40"/>
      <c r="AL24" s="40"/>
      <c r="AM24" s="40"/>
      <c r="AN24" s="40"/>
    </row>
    <row r="25" spans="1:40" s="27" customFormat="1" ht="41.25" customHeight="1" x14ac:dyDescent="0.15">
      <c r="B25" s="72"/>
      <c r="C25" s="404"/>
      <c r="D25" s="405"/>
      <c r="E25" s="405"/>
      <c r="F25" s="405"/>
      <c r="G25" s="405"/>
      <c r="H25" s="405"/>
      <c r="I25" s="405"/>
      <c r="J25" s="405"/>
      <c r="K25" s="405"/>
      <c r="L25" s="405"/>
      <c r="M25" s="405"/>
      <c r="N25" s="405"/>
      <c r="O25" s="405"/>
      <c r="P25" s="421"/>
      <c r="Q25" s="421"/>
      <c r="R25" s="421"/>
      <c r="S25" s="422"/>
      <c r="T25" s="423"/>
      <c r="U25" s="423"/>
      <c r="V25" s="424"/>
      <c r="W25" s="425"/>
      <c r="X25" s="425"/>
      <c r="Y25" s="426"/>
      <c r="Z25" s="426"/>
      <c r="AA25" s="426"/>
      <c r="AB25" s="426"/>
      <c r="AC25" s="426"/>
      <c r="AF25" s="40"/>
      <c r="AG25" s="59">
        <v>0.35416666666666702</v>
      </c>
      <c r="AH25" s="40"/>
      <c r="AI25" s="40"/>
      <c r="AJ25" s="40"/>
      <c r="AK25" s="40"/>
      <c r="AL25" s="40"/>
      <c r="AM25" s="40"/>
      <c r="AN25" s="40"/>
    </row>
    <row r="26" spans="1:40" s="27" customFormat="1" ht="41.25" customHeight="1" x14ac:dyDescent="0.15">
      <c r="B26" s="72"/>
      <c r="C26" s="404"/>
      <c r="D26" s="405"/>
      <c r="E26" s="405"/>
      <c r="F26" s="405"/>
      <c r="G26" s="405"/>
      <c r="H26" s="405"/>
      <c r="I26" s="405"/>
      <c r="J26" s="405"/>
      <c r="K26" s="405"/>
      <c r="L26" s="405"/>
      <c r="M26" s="405"/>
      <c r="N26" s="405"/>
      <c r="O26" s="405"/>
      <c r="P26" s="421"/>
      <c r="Q26" s="421"/>
      <c r="R26" s="421"/>
      <c r="S26" s="422"/>
      <c r="T26" s="423"/>
      <c r="U26" s="423"/>
      <c r="V26" s="424"/>
      <c r="W26" s="425"/>
      <c r="X26" s="425"/>
      <c r="Y26" s="426"/>
      <c r="Z26" s="426"/>
      <c r="AA26" s="426"/>
      <c r="AB26" s="426"/>
      <c r="AC26" s="426"/>
      <c r="AF26" s="40"/>
      <c r="AG26" s="59">
        <v>0.35763888888888901</v>
      </c>
      <c r="AH26" s="40"/>
      <c r="AI26" s="40"/>
      <c r="AJ26" s="40"/>
      <c r="AK26" s="40"/>
      <c r="AL26" s="40"/>
      <c r="AM26" s="40"/>
      <c r="AN26" s="40"/>
    </row>
    <row r="27" spans="1:40" s="27" customFormat="1" ht="41.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0" s="27" customFormat="1" ht="41.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40" ht="41.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0"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2:AC32"/>
    <mergeCell ref="B16:O17"/>
    <mergeCell ref="Y19:AC19"/>
    <mergeCell ref="P16:R17"/>
    <mergeCell ref="P18:R18"/>
    <mergeCell ref="P19:R19"/>
    <mergeCell ref="B18:O18"/>
    <mergeCell ref="V16:X17"/>
    <mergeCell ref="Y16:AC17"/>
    <mergeCell ref="S20:U20"/>
    <mergeCell ref="V20:X20"/>
    <mergeCell ref="S22:U22"/>
    <mergeCell ref="S21:U21"/>
    <mergeCell ref="V21:X21"/>
    <mergeCell ref="P23:R23"/>
    <mergeCell ref="C20:O20"/>
    <mergeCell ref="B31:AC31"/>
    <mergeCell ref="B13:C14"/>
    <mergeCell ref="E13:U13"/>
    <mergeCell ref="E14:U14"/>
    <mergeCell ref="R11:U11"/>
    <mergeCell ref="Y13:AC14"/>
    <mergeCell ref="V13:X14"/>
    <mergeCell ref="Y21:AC21"/>
    <mergeCell ref="C29:O29"/>
    <mergeCell ref="S29:U29"/>
    <mergeCell ref="P29:R29"/>
    <mergeCell ref="C19:O19"/>
    <mergeCell ref="V19:X19"/>
    <mergeCell ref="C22:O22"/>
    <mergeCell ref="C23:O23"/>
    <mergeCell ref="S23:U23"/>
    <mergeCell ref="B3:AC3"/>
    <mergeCell ref="R10:U10"/>
    <mergeCell ref="E11:I11"/>
    <mergeCell ref="B6:C6"/>
    <mergeCell ref="B7:C7"/>
    <mergeCell ref="B10:C11"/>
    <mergeCell ref="D6:AC6"/>
    <mergeCell ref="V10:X11"/>
    <mergeCell ref="Y10:AC11"/>
    <mergeCell ref="D7:AC7"/>
    <mergeCell ref="M11:P11"/>
    <mergeCell ref="E10:I10"/>
    <mergeCell ref="M10:P10"/>
    <mergeCell ref="J10:K11"/>
    <mergeCell ref="AH16:AH17"/>
    <mergeCell ref="AK16:AL16"/>
    <mergeCell ref="AM16:AN16"/>
    <mergeCell ref="AI16:AJ16"/>
    <mergeCell ref="S18:U18"/>
    <mergeCell ref="V18:X18"/>
    <mergeCell ref="Y18:AC18"/>
    <mergeCell ref="AI18:AJ18"/>
    <mergeCell ref="S16:U17"/>
    <mergeCell ref="AM18:AN18"/>
    <mergeCell ref="P22:R22"/>
    <mergeCell ref="Y29:AC29"/>
    <mergeCell ref="V23:X23"/>
    <mergeCell ref="V29:X29"/>
    <mergeCell ref="Y22:AC22"/>
    <mergeCell ref="Y25:AC25"/>
    <mergeCell ref="Y23:AC23"/>
    <mergeCell ref="P20:R20"/>
    <mergeCell ref="P21:R21"/>
    <mergeCell ref="C25:O25"/>
    <mergeCell ref="P25:R25"/>
    <mergeCell ref="AK18:AL18"/>
    <mergeCell ref="Y20:AC20"/>
    <mergeCell ref="V22:X22"/>
    <mergeCell ref="S19:U19"/>
    <mergeCell ref="C24:O24"/>
    <mergeCell ref="P24:R24"/>
    <mergeCell ref="S24:U24"/>
    <mergeCell ref="V24:X24"/>
    <mergeCell ref="Y24:AC24"/>
    <mergeCell ref="C21:O21"/>
    <mergeCell ref="S25:U25"/>
    <mergeCell ref="V25:X25"/>
    <mergeCell ref="C27:O27"/>
    <mergeCell ref="P27:R27"/>
    <mergeCell ref="S27:U27"/>
    <mergeCell ref="V27:X27"/>
    <mergeCell ref="Y27:AC27"/>
    <mergeCell ref="C26:O26"/>
    <mergeCell ref="P26:R26"/>
    <mergeCell ref="S26:U26"/>
    <mergeCell ref="V26:X26"/>
    <mergeCell ref="Y26:AC26"/>
    <mergeCell ref="C28:O28"/>
    <mergeCell ref="P28:R28"/>
    <mergeCell ref="S28:U28"/>
    <mergeCell ref="V28:X28"/>
    <mergeCell ref="Y28:AC28"/>
  </mergeCells>
  <phoneticPr fontId="26"/>
  <dataValidations count="3">
    <dataValidation type="list" allowBlank="1" showInputMessage="1" showErrorMessage="1" sqref="M10:P11 R10:U11" xr:uid="{00000000-0002-0000-0400-000000000000}">
      <formula1>$AG$19:$AG$150</formula1>
    </dataValidation>
    <dataValidation type="list" allowBlank="1" showInputMessage="1" showErrorMessage="1" sqref="S19:S28 V19:V28 P19:P28" xr:uid="{00000000-0002-0000-0400-000001000000}">
      <formula1>$AH$19:$AH$22</formula1>
    </dataValidation>
    <dataValidation type="list" allowBlank="1" showInputMessage="1" showErrorMessage="1" sqref="S29 P29 V29" xr:uid="{00000000-0002-0000-04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339" t="s">
        <v>317</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45910</v>
      </c>
      <c r="F10" s="342"/>
      <c r="G10" s="342"/>
      <c r="H10" s="342"/>
      <c r="I10" s="343"/>
      <c r="J10" s="344" t="s">
        <v>23</v>
      </c>
      <c r="K10" s="303"/>
      <c r="L10" s="45">
        <v>1</v>
      </c>
      <c r="M10" s="345">
        <v>0.39583333333333398</v>
      </c>
      <c r="N10" s="346"/>
      <c r="O10" s="346"/>
      <c r="P10" s="347"/>
      <c r="Q10" s="46" t="s">
        <v>1</v>
      </c>
      <c r="R10" s="345">
        <v>0.48611111111111299</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0"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0"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40" ht="54" customHeight="1" x14ac:dyDescent="0.15">
      <c r="A19" s="27"/>
      <c r="B19" s="57" t="s">
        <v>29</v>
      </c>
      <c r="C19" s="394" t="s">
        <v>214</v>
      </c>
      <c r="D19" s="395"/>
      <c r="E19" s="395"/>
      <c r="F19" s="395"/>
      <c r="G19" s="395"/>
      <c r="H19" s="395"/>
      <c r="I19" s="395"/>
      <c r="J19" s="395"/>
      <c r="K19" s="395"/>
      <c r="L19" s="395"/>
      <c r="M19" s="395"/>
      <c r="N19" s="395"/>
      <c r="O19" s="395"/>
      <c r="P19" s="396"/>
      <c r="Q19" s="397"/>
      <c r="R19" s="398"/>
      <c r="S19" s="399"/>
      <c r="T19" s="397"/>
      <c r="U19" s="400"/>
      <c r="V19" s="401"/>
      <c r="W19" s="401"/>
      <c r="X19" s="401"/>
      <c r="Y19" s="402"/>
      <c r="Z19" s="402"/>
      <c r="AA19" s="402"/>
      <c r="AB19" s="402"/>
      <c r="AC19" s="403"/>
      <c r="AD19" s="27"/>
      <c r="AE19" s="27"/>
      <c r="AF19" s="58" t="s">
        <v>10</v>
      </c>
      <c r="AG19" s="59">
        <v>0.33333333333333331</v>
      </c>
      <c r="AH19" s="60">
        <v>4</v>
      </c>
      <c r="AI19" s="61" t="s">
        <v>41</v>
      </c>
      <c r="AJ19" s="62" t="s">
        <v>39</v>
      </c>
      <c r="AK19" s="61" t="s">
        <v>46</v>
      </c>
      <c r="AL19" s="64" t="s">
        <v>47</v>
      </c>
      <c r="AM19" s="61" t="s">
        <v>48</v>
      </c>
      <c r="AN19" s="149" t="s">
        <v>49</v>
      </c>
    </row>
    <row r="20" spans="1:40" ht="41.25" customHeight="1" thickBot="1" x14ac:dyDescent="0.2">
      <c r="A20" s="27"/>
      <c r="B20" s="57" t="s">
        <v>30</v>
      </c>
      <c r="C20" s="394" t="s">
        <v>215</v>
      </c>
      <c r="D20" s="395"/>
      <c r="E20" s="395"/>
      <c r="F20" s="395"/>
      <c r="G20" s="395"/>
      <c r="H20" s="395"/>
      <c r="I20" s="395"/>
      <c r="J20" s="395"/>
      <c r="K20" s="395"/>
      <c r="L20" s="395"/>
      <c r="M20" s="395"/>
      <c r="N20" s="395"/>
      <c r="O20" s="395"/>
      <c r="P20" s="452"/>
      <c r="Q20" s="450"/>
      <c r="R20" s="451"/>
      <c r="S20" s="449"/>
      <c r="T20" s="450"/>
      <c r="U20" s="451"/>
      <c r="V20" s="449"/>
      <c r="W20" s="450"/>
      <c r="X20" s="451"/>
      <c r="Y20" s="449"/>
      <c r="Z20" s="450"/>
      <c r="AA20" s="450"/>
      <c r="AB20" s="450"/>
      <c r="AC20" s="453"/>
      <c r="AD20" s="27"/>
      <c r="AE20" s="27"/>
      <c r="AF20" s="63" t="s">
        <v>11</v>
      </c>
      <c r="AG20" s="59">
        <v>0.33680555555555558</v>
      </c>
      <c r="AH20" s="65">
        <v>3</v>
      </c>
      <c r="AI20" s="66" t="s">
        <v>42</v>
      </c>
      <c r="AJ20" s="67" t="s">
        <v>40</v>
      </c>
      <c r="AK20" s="66" t="s">
        <v>50</v>
      </c>
      <c r="AL20" s="68" t="s">
        <v>51</v>
      </c>
      <c r="AM20" s="66" t="s">
        <v>52</v>
      </c>
      <c r="AN20" s="150" t="s">
        <v>53</v>
      </c>
    </row>
    <row r="21" spans="1:40" ht="41.25" customHeight="1" x14ac:dyDescent="0.15">
      <c r="A21" s="27"/>
      <c r="B21" s="57"/>
      <c r="C21" s="404"/>
      <c r="D21" s="405"/>
      <c r="E21" s="405"/>
      <c r="F21" s="405"/>
      <c r="G21" s="405"/>
      <c r="H21" s="405"/>
      <c r="I21" s="405"/>
      <c r="J21" s="405"/>
      <c r="K21" s="405"/>
      <c r="L21" s="405"/>
      <c r="M21" s="405"/>
      <c r="N21" s="405"/>
      <c r="O21" s="405"/>
      <c r="P21" s="421"/>
      <c r="Q21" s="421"/>
      <c r="R21" s="421"/>
      <c r="S21" s="422"/>
      <c r="T21" s="423"/>
      <c r="U21" s="423"/>
      <c r="V21" s="424"/>
      <c r="W21" s="425"/>
      <c r="X21" s="425"/>
      <c r="Y21" s="427"/>
      <c r="Z21" s="427"/>
      <c r="AA21" s="427"/>
      <c r="AB21" s="427"/>
      <c r="AC21" s="427"/>
      <c r="AD21" s="27"/>
      <c r="AE21" s="27"/>
      <c r="AF21" s="40"/>
      <c r="AG21" s="59">
        <v>0.34027777777777801</v>
      </c>
      <c r="AH21" s="65">
        <v>2</v>
      </c>
      <c r="AI21" s="66" t="s">
        <v>43</v>
      </c>
      <c r="AJ21" s="67" t="s">
        <v>40</v>
      </c>
      <c r="AK21" s="66" t="s">
        <v>54</v>
      </c>
      <c r="AL21" s="68" t="s">
        <v>55</v>
      </c>
      <c r="AM21" s="66" t="s">
        <v>56</v>
      </c>
      <c r="AN21" s="150" t="s">
        <v>57</v>
      </c>
    </row>
    <row r="22" spans="1:40" ht="41.25" customHeight="1" x14ac:dyDescent="0.15">
      <c r="A22" s="27"/>
      <c r="B22" s="57"/>
      <c r="C22" s="404"/>
      <c r="D22" s="405"/>
      <c r="E22" s="405"/>
      <c r="F22" s="405"/>
      <c r="G22" s="405"/>
      <c r="H22" s="405"/>
      <c r="I22" s="405"/>
      <c r="J22" s="405"/>
      <c r="K22" s="405"/>
      <c r="L22" s="405"/>
      <c r="M22" s="405"/>
      <c r="N22" s="405"/>
      <c r="O22" s="405"/>
      <c r="P22" s="421"/>
      <c r="Q22" s="421"/>
      <c r="R22" s="421"/>
      <c r="S22" s="422"/>
      <c r="T22" s="423"/>
      <c r="U22" s="423"/>
      <c r="V22" s="424"/>
      <c r="W22" s="425"/>
      <c r="X22" s="425"/>
      <c r="Y22" s="427"/>
      <c r="Z22" s="427"/>
      <c r="AA22" s="427"/>
      <c r="AB22" s="427"/>
      <c r="AC22" s="427"/>
      <c r="AD22" s="27"/>
      <c r="AE22" s="27"/>
      <c r="AF22" s="40"/>
      <c r="AG22" s="59">
        <v>0.34375</v>
      </c>
      <c r="AH22" s="69">
        <v>1</v>
      </c>
      <c r="AI22" s="70" t="s">
        <v>44</v>
      </c>
      <c r="AJ22" s="55" t="s">
        <v>40</v>
      </c>
      <c r="AK22" s="70" t="s">
        <v>58</v>
      </c>
      <c r="AL22" s="71" t="s">
        <v>59</v>
      </c>
      <c r="AM22" s="70" t="s">
        <v>60</v>
      </c>
      <c r="AN22" s="151" t="s">
        <v>61</v>
      </c>
    </row>
    <row r="23" spans="1:40" ht="41.25" customHeight="1" x14ac:dyDescent="0.15">
      <c r="A23" s="27"/>
      <c r="B23" s="57"/>
      <c r="C23" s="404"/>
      <c r="D23" s="405"/>
      <c r="E23" s="405"/>
      <c r="F23" s="405"/>
      <c r="G23" s="405"/>
      <c r="H23" s="405"/>
      <c r="I23" s="405"/>
      <c r="J23" s="405"/>
      <c r="K23" s="405"/>
      <c r="L23" s="405"/>
      <c r="M23" s="405"/>
      <c r="N23" s="405"/>
      <c r="O23" s="405"/>
      <c r="P23" s="421"/>
      <c r="Q23" s="421"/>
      <c r="R23" s="421"/>
      <c r="S23" s="422"/>
      <c r="T23" s="423"/>
      <c r="U23" s="423"/>
      <c r="V23" s="424"/>
      <c r="W23" s="425"/>
      <c r="X23" s="425"/>
      <c r="Y23" s="427"/>
      <c r="Z23" s="427"/>
      <c r="AA23" s="427"/>
      <c r="AB23" s="427"/>
      <c r="AC23" s="427"/>
      <c r="AD23" s="27"/>
      <c r="AE23" s="27"/>
      <c r="AF23" s="40"/>
      <c r="AG23" s="59">
        <v>0.34722222222222199</v>
      </c>
    </row>
    <row r="24" spans="1:40" s="27" customFormat="1" ht="41.25" customHeight="1" x14ac:dyDescent="0.15">
      <c r="B24" s="57"/>
      <c r="C24" s="404"/>
      <c r="D24" s="405"/>
      <c r="E24" s="405"/>
      <c r="F24" s="405"/>
      <c r="G24" s="405"/>
      <c r="H24" s="405"/>
      <c r="I24" s="405"/>
      <c r="J24" s="405"/>
      <c r="K24" s="405"/>
      <c r="L24" s="405"/>
      <c r="M24" s="405"/>
      <c r="N24" s="405"/>
      <c r="O24" s="405"/>
      <c r="P24" s="421"/>
      <c r="Q24" s="421"/>
      <c r="R24" s="421"/>
      <c r="S24" s="422"/>
      <c r="T24" s="423"/>
      <c r="U24" s="423"/>
      <c r="V24" s="424"/>
      <c r="W24" s="425"/>
      <c r="X24" s="425"/>
      <c r="Y24" s="427"/>
      <c r="Z24" s="427"/>
      <c r="AA24" s="427"/>
      <c r="AB24" s="427"/>
      <c r="AC24" s="427"/>
      <c r="AF24" s="40"/>
      <c r="AG24" s="59">
        <v>0.35069444444444497</v>
      </c>
      <c r="AH24" s="40"/>
      <c r="AI24" s="40"/>
      <c r="AJ24" s="40"/>
      <c r="AK24" s="40"/>
      <c r="AL24" s="40"/>
      <c r="AM24" s="40"/>
      <c r="AN24" s="40"/>
    </row>
    <row r="25" spans="1:40" s="27" customFormat="1" ht="41.25" customHeight="1" x14ac:dyDescent="0.15">
      <c r="B25" s="72"/>
      <c r="C25" s="404"/>
      <c r="D25" s="405"/>
      <c r="E25" s="405"/>
      <c r="F25" s="405"/>
      <c r="G25" s="405"/>
      <c r="H25" s="405"/>
      <c r="I25" s="405"/>
      <c r="J25" s="405"/>
      <c r="K25" s="405"/>
      <c r="L25" s="405"/>
      <c r="M25" s="405"/>
      <c r="N25" s="405"/>
      <c r="O25" s="405"/>
      <c r="P25" s="421"/>
      <c r="Q25" s="421"/>
      <c r="R25" s="421"/>
      <c r="S25" s="422"/>
      <c r="T25" s="423"/>
      <c r="U25" s="423"/>
      <c r="V25" s="424"/>
      <c r="W25" s="425"/>
      <c r="X25" s="425"/>
      <c r="Y25" s="426"/>
      <c r="Z25" s="426"/>
      <c r="AA25" s="426"/>
      <c r="AB25" s="426"/>
      <c r="AC25" s="426"/>
      <c r="AF25" s="40"/>
      <c r="AG25" s="59">
        <v>0.35416666666666702</v>
      </c>
      <c r="AH25" s="40"/>
      <c r="AI25" s="40"/>
      <c r="AJ25" s="40"/>
      <c r="AK25" s="40"/>
      <c r="AL25" s="40"/>
      <c r="AM25" s="40"/>
      <c r="AN25" s="40"/>
    </row>
    <row r="26" spans="1:40" s="27" customFormat="1" ht="41.25" customHeight="1" x14ac:dyDescent="0.15">
      <c r="B26" s="72"/>
      <c r="C26" s="404"/>
      <c r="D26" s="405"/>
      <c r="E26" s="405"/>
      <c r="F26" s="405"/>
      <c r="G26" s="405"/>
      <c r="H26" s="405"/>
      <c r="I26" s="405"/>
      <c r="J26" s="405"/>
      <c r="K26" s="405"/>
      <c r="L26" s="405"/>
      <c r="M26" s="405"/>
      <c r="N26" s="405"/>
      <c r="O26" s="405"/>
      <c r="P26" s="421"/>
      <c r="Q26" s="421"/>
      <c r="R26" s="421"/>
      <c r="S26" s="422"/>
      <c r="T26" s="423"/>
      <c r="U26" s="423"/>
      <c r="V26" s="424"/>
      <c r="W26" s="425"/>
      <c r="X26" s="425"/>
      <c r="Y26" s="426"/>
      <c r="Z26" s="426"/>
      <c r="AA26" s="426"/>
      <c r="AB26" s="426"/>
      <c r="AC26" s="426"/>
      <c r="AF26" s="40"/>
      <c r="AG26" s="59">
        <v>0.35763888888888901</v>
      </c>
      <c r="AH26" s="40"/>
      <c r="AI26" s="40"/>
      <c r="AJ26" s="40"/>
      <c r="AK26" s="40"/>
      <c r="AL26" s="40"/>
      <c r="AM26" s="40"/>
      <c r="AN26" s="40"/>
    </row>
    <row r="27" spans="1:40" s="27" customFormat="1" ht="41.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0" s="27" customFormat="1" ht="41.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40" ht="41.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0"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AH16:AH17"/>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M18:AN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6"/>
  <dataValidations count="3">
    <dataValidation type="list" allowBlank="1" showInputMessage="1" showErrorMessage="1" sqref="M10:P11 R10:U11" xr:uid="{00000000-0002-0000-0500-000000000000}">
      <formula1>$AG$19:$AG$150</formula1>
    </dataValidation>
    <dataValidation type="list" allowBlank="1" showInputMessage="1" showErrorMessage="1" sqref="S29 P29 V29" xr:uid="{00000000-0002-0000-0500-000001000000}">
      <formula1>$AH$19:$AH$21</formula1>
    </dataValidation>
    <dataValidation type="list" allowBlank="1" showInputMessage="1" showErrorMessage="1" sqref="S19:S28 V19:V28 P19:P28" xr:uid="{00000000-0002-0000-05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A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55" t="s">
        <v>224</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45909</v>
      </c>
      <c r="F10" s="342"/>
      <c r="G10" s="342"/>
      <c r="H10" s="342"/>
      <c r="I10" s="343"/>
      <c r="J10" s="344" t="s">
        <v>23</v>
      </c>
      <c r="K10" s="303"/>
      <c r="L10" s="45">
        <v>1</v>
      </c>
      <c r="M10" s="345">
        <v>0.39583333333333398</v>
      </c>
      <c r="N10" s="346"/>
      <c r="O10" s="346"/>
      <c r="P10" s="347"/>
      <c r="Q10" s="46" t="s">
        <v>1</v>
      </c>
      <c r="R10" s="345">
        <v>0.48611111111111299</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3"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3"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3" s="27" customFormat="1" ht="58.5" customHeight="1" x14ac:dyDescent="0.15">
      <c r="B19" s="57" t="s">
        <v>29</v>
      </c>
      <c r="C19" s="394" t="s">
        <v>194</v>
      </c>
      <c r="D19" s="395"/>
      <c r="E19" s="395"/>
      <c r="F19" s="395"/>
      <c r="G19" s="395"/>
      <c r="H19" s="395"/>
      <c r="I19" s="395"/>
      <c r="J19" s="395"/>
      <c r="K19" s="395"/>
      <c r="L19" s="395"/>
      <c r="M19" s="395"/>
      <c r="N19" s="395"/>
      <c r="O19" s="395"/>
      <c r="P19" s="396"/>
      <c r="Q19" s="397"/>
      <c r="R19" s="398"/>
      <c r="S19" s="399"/>
      <c r="T19" s="397"/>
      <c r="U19" s="400"/>
      <c r="V19" s="401"/>
      <c r="W19" s="401"/>
      <c r="X19" s="401"/>
      <c r="Y19" s="402"/>
      <c r="Z19" s="402"/>
      <c r="AA19" s="402"/>
      <c r="AB19" s="402"/>
      <c r="AC19" s="403"/>
      <c r="AF19" s="58" t="s">
        <v>10</v>
      </c>
      <c r="AG19" s="59">
        <v>0.33333333333333331</v>
      </c>
      <c r="AH19" s="60">
        <v>4</v>
      </c>
      <c r="AI19" s="61" t="s">
        <v>41</v>
      </c>
      <c r="AJ19" s="62" t="s">
        <v>39</v>
      </c>
      <c r="AK19" s="61" t="s">
        <v>46</v>
      </c>
      <c r="AL19" s="64" t="s">
        <v>47</v>
      </c>
      <c r="AM19" s="61" t="s">
        <v>48</v>
      </c>
      <c r="AN19" s="149" t="s">
        <v>49</v>
      </c>
      <c r="AO19" s="152"/>
      <c r="AP19" s="152"/>
      <c r="AQ19" s="152"/>
      <c r="AR19" s="152"/>
      <c r="AS19" s="152"/>
      <c r="AT19" s="152"/>
      <c r="AU19" s="152"/>
      <c r="AV19" s="152"/>
      <c r="AW19" s="152"/>
      <c r="AX19" s="152"/>
      <c r="AY19" s="152"/>
      <c r="AZ19" s="152"/>
      <c r="BA19" s="152"/>
    </row>
    <row r="20" spans="1:53" s="27" customFormat="1" ht="48.75" customHeight="1" x14ac:dyDescent="0.15">
      <c r="B20" s="57" t="s">
        <v>30</v>
      </c>
      <c r="C20" s="404" t="s">
        <v>172</v>
      </c>
      <c r="D20" s="405"/>
      <c r="E20" s="405"/>
      <c r="F20" s="405"/>
      <c r="G20" s="405"/>
      <c r="H20" s="405"/>
      <c r="I20" s="405"/>
      <c r="J20" s="405"/>
      <c r="K20" s="405"/>
      <c r="L20" s="405"/>
      <c r="M20" s="405"/>
      <c r="N20" s="405"/>
      <c r="O20" s="405"/>
      <c r="P20" s="406"/>
      <c r="Q20" s="407"/>
      <c r="R20" s="408"/>
      <c r="S20" s="409"/>
      <c r="T20" s="407"/>
      <c r="U20" s="410"/>
      <c r="V20" s="411"/>
      <c r="W20" s="411"/>
      <c r="X20" s="411"/>
      <c r="Y20" s="412"/>
      <c r="Z20" s="412"/>
      <c r="AA20" s="412"/>
      <c r="AB20" s="412"/>
      <c r="AC20" s="413"/>
      <c r="AF20" s="63" t="s">
        <v>11</v>
      </c>
      <c r="AG20" s="59">
        <v>0.33680555555555558</v>
      </c>
      <c r="AH20" s="65">
        <v>3</v>
      </c>
      <c r="AI20" s="66" t="s">
        <v>42</v>
      </c>
      <c r="AJ20" s="67" t="s">
        <v>40</v>
      </c>
      <c r="AK20" s="66" t="s">
        <v>50</v>
      </c>
      <c r="AL20" s="68" t="s">
        <v>51</v>
      </c>
      <c r="AM20" s="66" t="s">
        <v>52</v>
      </c>
      <c r="AN20" s="150" t="s">
        <v>53</v>
      </c>
      <c r="AO20" s="152"/>
      <c r="AP20" s="152"/>
      <c r="AQ20" s="152"/>
      <c r="AR20" s="152"/>
      <c r="AS20" s="152"/>
      <c r="AT20" s="152"/>
      <c r="AU20" s="152"/>
      <c r="AV20" s="152"/>
      <c r="AW20" s="152"/>
      <c r="AX20" s="152"/>
      <c r="AY20" s="152"/>
      <c r="AZ20" s="152"/>
      <c r="BA20" s="152"/>
    </row>
    <row r="21" spans="1:53" s="27" customFormat="1" ht="41.25" customHeight="1" x14ac:dyDescent="0.15">
      <c r="B21" s="57" t="s">
        <v>31</v>
      </c>
      <c r="C21" s="404" t="s">
        <v>195</v>
      </c>
      <c r="D21" s="405"/>
      <c r="E21" s="405"/>
      <c r="F21" s="405"/>
      <c r="G21" s="405"/>
      <c r="H21" s="405"/>
      <c r="I21" s="405"/>
      <c r="J21" s="405"/>
      <c r="K21" s="405"/>
      <c r="L21" s="405"/>
      <c r="M21" s="405"/>
      <c r="N21" s="405"/>
      <c r="O21" s="405"/>
      <c r="P21" s="406"/>
      <c r="Q21" s="407"/>
      <c r="R21" s="408"/>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c r="AO21" s="152"/>
      <c r="AP21" s="152"/>
      <c r="AQ21" s="152"/>
      <c r="AR21" s="152"/>
      <c r="AS21" s="152"/>
      <c r="AT21" s="152"/>
      <c r="AU21" s="152"/>
      <c r="AV21" s="152"/>
      <c r="AW21" s="152"/>
      <c r="AX21" s="152"/>
      <c r="AY21" s="152"/>
      <c r="AZ21" s="152"/>
      <c r="BA21" s="152"/>
    </row>
    <row r="22" spans="1:53" s="27" customFormat="1" ht="41.25" customHeight="1" x14ac:dyDescent="0.15">
      <c r="B22" s="57" t="s">
        <v>32</v>
      </c>
      <c r="C22" s="404" t="s">
        <v>170</v>
      </c>
      <c r="D22" s="405"/>
      <c r="E22" s="405"/>
      <c r="F22" s="405"/>
      <c r="G22" s="405"/>
      <c r="H22" s="405"/>
      <c r="I22" s="405"/>
      <c r="J22" s="405"/>
      <c r="K22" s="405"/>
      <c r="L22" s="405"/>
      <c r="M22" s="405"/>
      <c r="N22" s="405"/>
      <c r="O22" s="405"/>
      <c r="P22" s="406"/>
      <c r="Q22" s="407"/>
      <c r="R22" s="408"/>
      <c r="S22" s="409"/>
      <c r="T22" s="407"/>
      <c r="U22" s="410"/>
      <c r="V22" s="411"/>
      <c r="W22" s="411"/>
      <c r="X22" s="411"/>
      <c r="Y22" s="412"/>
      <c r="Z22" s="412"/>
      <c r="AA22" s="412"/>
      <c r="AB22" s="412"/>
      <c r="AC22" s="413"/>
      <c r="AF22" s="40"/>
      <c r="AG22" s="59">
        <v>0.34375</v>
      </c>
      <c r="AH22" s="69">
        <v>1</v>
      </c>
      <c r="AI22" s="70" t="s">
        <v>44</v>
      </c>
      <c r="AJ22" s="55" t="s">
        <v>40</v>
      </c>
      <c r="AK22" s="70" t="s">
        <v>58</v>
      </c>
      <c r="AL22" s="71" t="s">
        <v>59</v>
      </c>
      <c r="AM22" s="70" t="s">
        <v>60</v>
      </c>
      <c r="AN22" s="151" t="s">
        <v>61</v>
      </c>
      <c r="AO22" s="152"/>
      <c r="AP22" s="152"/>
      <c r="AQ22" s="152"/>
      <c r="AR22" s="152"/>
      <c r="AS22" s="152"/>
      <c r="AT22" s="152"/>
      <c r="AU22" s="152"/>
      <c r="AV22" s="152"/>
      <c r="AW22" s="152"/>
      <c r="AX22" s="152"/>
      <c r="AY22" s="152"/>
      <c r="AZ22" s="152"/>
      <c r="BA22" s="152"/>
    </row>
    <row r="23" spans="1:53" s="27" customFormat="1" ht="41.25" customHeight="1" x14ac:dyDescent="0.15">
      <c r="B23" s="57" t="s">
        <v>33</v>
      </c>
      <c r="C23" s="404" t="s">
        <v>196</v>
      </c>
      <c r="D23" s="405"/>
      <c r="E23" s="405"/>
      <c r="F23" s="405"/>
      <c r="G23" s="405"/>
      <c r="H23" s="405"/>
      <c r="I23" s="405"/>
      <c r="J23" s="405"/>
      <c r="K23" s="405"/>
      <c r="L23" s="405"/>
      <c r="M23" s="405"/>
      <c r="N23" s="405"/>
      <c r="O23" s="405"/>
      <c r="P23" s="406"/>
      <c r="Q23" s="407"/>
      <c r="R23" s="408"/>
      <c r="S23" s="409"/>
      <c r="T23" s="407"/>
      <c r="U23" s="410"/>
      <c r="V23" s="411"/>
      <c r="W23" s="411"/>
      <c r="X23" s="411"/>
      <c r="Y23" s="412"/>
      <c r="Z23" s="412"/>
      <c r="AA23" s="412"/>
      <c r="AB23" s="412"/>
      <c r="AC23" s="413"/>
      <c r="AF23" s="40"/>
      <c r="AG23" s="59">
        <v>0.34722222222222199</v>
      </c>
      <c r="AO23" s="152"/>
      <c r="AP23" s="152"/>
      <c r="AQ23" s="152"/>
      <c r="AR23" s="152"/>
      <c r="AS23" s="152"/>
      <c r="AT23" s="152"/>
      <c r="AU23" s="152"/>
      <c r="AV23" s="152"/>
      <c r="AW23" s="152"/>
      <c r="AX23" s="152"/>
      <c r="AY23" s="152"/>
      <c r="AZ23" s="152"/>
      <c r="BA23" s="152"/>
    </row>
    <row r="24" spans="1:53" s="27" customFormat="1" ht="41.25" customHeight="1" x14ac:dyDescent="0.15">
      <c r="B24" s="57" t="s">
        <v>171</v>
      </c>
      <c r="C24" s="404" t="s">
        <v>318</v>
      </c>
      <c r="D24" s="405"/>
      <c r="E24" s="405"/>
      <c r="F24" s="405"/>
      <c r="G24" s="405"/>
      <c r="H24" s="405"/>
      <c r="I24" s="405"/>
      <c r="J24" s="405"/>
      <c r="K24" s="405"/>
      <c r="L24" s="405"/>
      <c r="M24" s="405"/>
      <c r="N24" s="405"/>
      <c r="O24" s="454"/>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3" s="27" customFormat="1" ht="49.5" customHeight="1" x14ac:dyDescent="0.15">
      <c r="B25" s="72" t="s">
        <v>192</v>
      </c>
      <c r="C25" s="404" t="s">
        <v>197</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3" s="27" customFormat="1" ht="41.25" customHeight="1" thickBot="1" x14ac:dyDescent="0.2">
      <c r="B26" s="72" t="s">
        <v>193</v>
      </c>
      <c r="C26" s="404" t="s">
        <v>198</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3" s="40" customFormat="1" ht="30.75" customHeight="1" x14ac:dyDescent="0.15">
      <c r="A27" s="27"/>
      <c r="B27" s="153"/>
      <c r="C27" s="434"/>
      <c r="D27" s="435"/>
      <c r="E27" s="435"/>
      <c r="F27" s="435"/>
      <c r="G27" s="435"/>
      <c r="H27" s="435"/>
      <c r="I27" s="435"/>
      <c r="J27" s="435"/>
      <c r="K27" s="435"/>
      <c r="L27" s="435"/>
      <c r="M27" s="435"/>
      <c r="N27" s="435"/>
      <c r="O27" s="435"/>
      <c r="P27" s="436"/>
      <c r="Q27" s="436"/>
      <c r="R27" s="436"/>
      <c r="S27" s="437"/>
      <c r="T27" s="438"/>
      <c r="U27" s="438"/>
      <c r="V27" s="439"/>
      <c r="W27" s="440"/>
      <c r="X27" s="440"/>
      <c r="Y27" s="441"/>
      <c r="Z27" s="441"/>
      <c r="AA27" s="441"/>
      <c r="AB27" s="441"/>
      <c r="AC27" s="441"/>
      <c r="AD27" s="27"/>
      <c r="AE27" s="27"/>
      <c r="AG27" s="59">
        <v>0.36111111111111099</v>
      </c>
    </row>
    <row r="28" spans="1:53" s="152" customFormat="1" ht="30.75" customHeight="1" x14ac:dyDescent="0.15">
      <c r="A28" s="27"/>
      <c r="B28" s="154"/>
      <c r="C28" s="442"/>
      <c r="D28" s="443"/>
      <c r="E28" s="443"/>
      <c r="F28" s="443"/>
      <c r="G28" s="443"/>
      <c r="H28" s="443"/>
      <c r="I28" s="443"/>
      <c r="J28" s="443"/>
      <c r="K28" s="443"/>
      <c r="L28" s="443"/>
      <c r="M28" s="443"/>
      <c r="N28" s="443"/>
      <c r="O28" s="444"/>
      <c r="P28" s="445"/>
      <c r="Q28" s="446"/>
      <c r="R28" s="446"/>
      <c r="S28" s="446"/>
      <c r="T28" s="446"/>
      <c r="U28" s="447"/>
      <c r="V28" s="446"/>
      <c r="W28" s="446"/>
      <c r="X28" s="446"/>
      <c r="Y28" s="448"/>
      <c r="Z28" s="448"/>
      <c r="AA28" s="448"/>
      <c r="AB28" s="448"/>
      <c r="AC28" s="448"/>
      <c r="AD28" s="27"/>
      <c r="AE28" s="27"/>
      <c r="AF28" s="40"/>
      <c r="AG28" s="59">
        <v>0.36458333333333398</v>
      </c>
      <c r="AH28" s="40"/>
      <c r="AI28" s="40"/>
      <c r="AJ28" s="40"/>
      <c r="AK28" s="40"/>
      <c r="AL28" s="40"/>
      <c r="AM28" s="40"/>
      <c r="AN28" s="40"/>
    </row>
    <row r="29" spans="1:53"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3" s="152" customFormat="1" ht="15.75" customHeight="1" x14ac:dyDescent="0.15">
      <c r="A30" s="27"/>
      <c r="B30" s="428" t="s">
        <v>175</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30"/>
      <c r="AD30" s="27"/>
      <c r="AE30" s="27"/>
      <c r="AF30" s="40"/>
      <c r="AG30" s="59">
        <v>0.37152777777777801</v>
      </c>
      <c r="AH30" s="40"/>
      <c r="AI30" s="40"/>
      <c r="AJ30" s="40"/>
      <c r="AK30" s="40"/>
      <c r="AL30" s="40"/>
      <c r="AM30" s="40"/>
      <c r="AN30" s="40"/>
    </row>
    <row r="31" spans="1:53" s="152" customFormat="1" ht="15.75" customHeight="1" x14ac:dyDescent="0.15">
      <c r="A31" s="27"/>
      <c r="B31" s="431" t="s">
        <v>176</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3"/>
      <c r="AD31" s="27"/>
      <c r="AE31" s="27"/>
      <c r="AF31" s="40"/>
      <c r="AG31" s="59">
        <v>0.375</v>
      </c>
      <c r="AH31" s="40"/>
      <c r="AI31" s="40"/>
      <c r="AJ31" s="40"/>
      <c r="AK31" s="40"/>
      <c r="AL31" s="40"/>
      <c r="AM31" s="40"/>
      <c r="AN31" s="40"/>
    </row>
    <row r="32" spans="1:53" s="22" customFormat="1" ht="15.75" customHeight="1" x14ac:dyDescent="0.15">
      <c r="A32"/>
      <c r="B32" s="73"/>
      <c r="C32" s="27"/>
      <c r="D32" s="27"/>
      <c r="E32" s="27"/>
      <c r="F32" s="27"/>
      <c r="G32" s="27"/>
      <c r="H32" s="27"/>
      <c r="I32" s="27"/>
      <c r="J32" s="27"/>
      <c r="K32" s="27"/>
      <c r="L32" s="27"/>
      <c r="M32" s="27"/>
      <c r="N32" s="27"/>
      <c r="O32" s="27"/>
      <c r="P32"/>
      <c r="Q32"/>
      <c r="R32"/>
      <c r="S32"/>
      <c r="T32"/>
      <c r="U32"/>
      <c r="V32"/>
      <c r="W32"/>
      <c r="X32"/>
      <c r="Y32"/>
      <c r="Z32"/>
      <c r="AA32"/>
      <c r="AB32"/>
      <c r="AC32"/>
      <c r="AD32"/>
      <c r="AE32"/>
      <c r="AF32" s="40"/>
      <c r="AG32" s="59">
        <v>0.37847222222222299</v>
      </c>
      <c r="AH32" s="40"/>
      <c r="AI32" s="40"/>
      <c r="AJ32" s="40"/>
      <c r="AK32" s="40"/>
      <c r="AL32" s="40"/>
      <c r="AM32" s="40"/>
      <c r="AN32" s="40"/>
    </row>
    <row r="33" spans="1:40" s="22" customFormat="1" ht="15.75" customHeight="1" x14ac:dyDescent="0.15">
      <c r="A33"/>
      <c r="B33" s="73"/>
      <c r="C33" s="27"/>
      <c r="D33" s="27"/>
      <c r="E33" s="27"/>
      <c r="F33" s="27"/>
      <c r="G33" s="27"/>
      <c r="H33" s="27"/>
      <c r="I33" s="27"/>
      <c r="J33" s="27"/>
      <c r="K33" s="27"/>
      <c r="L33" s="27"/>
      <c r="M33" s="27"/>
      <c r="N33" s="27"/>
      <c r="O33" s="27"/>
      <c r="P33"/>
      <c r="Q33"/>
      <c r="R33"/>
      <c r="S33"/>
      <c r="T33"/>
      <c r="U33"/>
      <c r="V33"/>
      <c r="W33"/>
      <c r="X33"/>
      <c r="Y33"/>
      <c r="Z33"/>
      <c r="AA33"/>
      <c r="AB33"/>
      <c r="AC33"/>
      <c r="AD33"/>
      <c r="AE33"/>
      <c r="AF33" s="40"/>
      <c r="AG33" s="59">
        <v>0.38194444444444497</v>
      </c>
      <c r="AH33" s="40"/>
      <c r="AI33" s="40"/>
      <c r="AJ33" s="40"/>
      <c r="AK33" s="40"/>
      <c r="AL33" s="40"/>
      <c r="AM33" s="40"/>
      <c r="AN33" s="40"/>
    </row>
    <row r="34" spans="1:40" s="22" customFormat="1" ht="15.75" customHeight="1" x14ac:dyDescent="0.15">
      <c r="A34"/>
      <c r="B34" s="73"/>
      <c r="C34" s="27"/>
      <c r="D34" s="27"/>
      <c r="E34" s="27"/>
      <c r="F34" s="27"/>
      <c r="G34" s="27"/>
      <c r="H34" s="27"/>
      <c r="I34" s="27"/>
      <c r="J34" s="27"/>
      <c r="K34" s="27"/>
      <c r="L34" s="27"/>
      <c r="M34" s="27"/>
      <c r="N34" s="27"/>
      <c r="O34" s="27"/>
      <c r="P34"/>
      <c r="Q34"/>
      <c r="R34"/>
      <c r="S34"/>
      <c r="T34"/>
      <c r="U34"/>
      <c r="V34"/>
      <c r="W34"/>
      <c r="X34"/>
      <c r="Y34"/>
      <c r="Z34"/>
      <c r="AA34"/>
      <c r="AB34"/>
      <c r="AC34"/>
      <c r="AD34"/>
      <c r="AE34"/>
      <c r="AF34" s="40"/>
      <c r="AG34" s="59">
        <v>0.38541666666666702</v>
      </c>
      <c r="AH34" s="40"/>
      <c r="AI34" s="40"/>
      <c r="AJ34" s="40"/>
      <c r="AK34" s="40"/>
      <c r="AL34" s="40"/>
      <c r="AM34" s="40"/>
      <c r="AN34" s="40"/>
    </row>
    <row r="35" spans="1:40"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59">
        <v>0.38888888888889001</v>
      </c>
    </row>
    <row r="36" spans="1:40"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59">
        <v>0.39236111111111199</v>
      </c>
    </row>
    <row r="37" spans="1:40"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59">
        <v>0.39583333333333398</v>
      </c>
    </row>
    <row r="38" spans="1:40"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row>
    <row r="39" spans="1:40"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row>
    <row r="40" spans="1:40"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row>
    <row r="41" spans="1:40"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row>
    <row r="42" spans="1:40"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row>
    <row r="43" spans="1:40"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row>
    <row r="44" spans="1:40"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row>
    <row r="45" spans="1:40"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row>
    <row r="46" spans="1:40"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row>
    <row r="47" spans="1:40"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row>
    <row r="48" spans="1:40"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59">
        <v>0.47222222222222399</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59">
        <v>0.47569444444444597</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59">
        <v>0.47916666666666802</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59">
        <v>0.48263888888889001</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59">
        <v>0.48611111111111299</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59">
        <v>0.48958333333333498</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0.49305555555555702</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x14ac:dyDescent="0.15">
      <c r="AG139" s="59">
        <v>0.750000000000005</v>
      </c>
    </row>
    <row r="140" spans="1:33" x14ac:dyDescent="0.15">
      <c r="AG140" s="59">
        <v>0.75347222222222698</v>
      </c>
    </row>
    <row r="141" spans="1:33" x14ac:dyDescent="0.15">
      <c r="AG141" s="59">
        <v>0.75694444444444897</v>
      </c>
    </row>
    <row r="142" spans="1:33" x14ac:dyDescent="0.15">
      <c r="AG142" s="59">
        <v>0.76041666666667196</v>
      </c>
    </row>
    <row r="143" spans="1:33" x14ac:dyDescent="0.15">
      <c r="AG143" s="59">
        <v>0.76388888888889395</v>
      </c>
    </row>
    <row r="144" spans="1: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89">
    <mergeCell ref="B30:AC30"/>
    <mergeCell ref="B31:AC31"/>
    <mergeCell ref="Y10:AC11"/>
    <mergeCell ref="M11:P11"/>
    <mergeCell ref="R11:U11"/>
    <mergeCell ref="B13:C14"/>
    <mergeCell ref="E13:U13"/>
    <mergeCell ref="V13:X14"/>
    <mergeCell ref="E14:U14"/>
    <mergeCell ref="B16:O17"/>
    <mergeCell ref="Y13:AC14"/>
    <mergeCell ref="P16:R17"/>
    <mergeCell ref="S16:U17"/>
    <mergeCell ref="V16:X17"/>
    <mergeCell ref="P20:R20"/>
    <mergeCell ref="S20:U20"/>
    <mergeCell ref="B3:AC3"/>
    <mergeCell ref="B6:C6"/>
    <mergeCell ref="B7:C7"/>
    <mergeCell ref="B10:C11"/>
    <mergeCell ref="E10:I10"/>
    <mergeCell ref="R10:U10"/>
    <mergeCell ref="V10:X11"/>
    <mergeCell ref="D7:AC7"/>
    <mergeCell ref="E11:I11"/>
    <mergeCell ref="D6:AC6"/>
    <mergeCell ref="J10:K11"/>
    <mergeCell ref="M10:P10"/>
    <mergeCell ref="AM16:AN16"/>
    <mergeCell ref="AH16:AH17"/>
    <mergeCell ref="Y16:AC17"/>
    <mergeCell ref="AM18:AN18"/>
    <mergeCell ref="AI16:AJ16"/>
    <mergeCell ref="AK16:AL16"/>
    <mergeCell ref="AK18:AL18"/>
    <mergeCell ref="Y18:AC18"/>
    <mergeCell ref="B18:O18"/>
    <mergeCell ref="C19:O19"/>
    <mergeCell ref="C20:O20"/>
    <mergeCell ref="P21:R21"/>
    <mergeCell ref="C21:O21"/>
    <mergeCell ref="P19:R19"/>
    <mergeCell ref="P18:R18"/>
    <mergeCell ref="C23:O23"/>
    <mergeCell ref="P22:R22"/>
    <mergeCell ref="S22:U22"/>
    <mergeCell ref="V22:X22"/>
    <mergeCell ref="Y23:AC23"/>
    <mergeCell ref="C22:O22"/>
    <mergeCell ref="Y22:AC22"/>
    <mergeCell ref="V18:X18"/>
    <mergeCell ref="AI18:AJ18"/>
    <mergeCell ref="S21:U21"/>
    <mergeCell ref="V21:X21"/>
    <mergeCell ref="V20:X20"/>
    <mergeCell ref="Y20:AC20"/>
    <mergeCell ref="Y21:AC21"/>
    <mergeCell ref="S19:U19"/>
    <mergeCell ref="V19:X19"/>
    <mergeCell ref="S18:U18"/>
    <mergeCell ref="P24:R24"/>
    <mergeCell ref="V26:X26"/>
    <mergeCell ref="Y24:AC24"/>
    <mergeCell ref="P25:R25"/>
    <mergeCell ref="Y19:AC19"/>
    <mergeCell ref="P23:R23"/>
    <mergeCell ref="S23:U23"/>
    <mergeCell ref="V23:X23"/>
    <mergeCell ref="S27:U27"/>
    <mergeCell ref="V27:X27"/>
    <mergeCell ref="Y27:AC27"/>
    <mergeCell ref="S24:U24"/>
    <mergeCell ref="V24:X24"/>
    <mergeCell ref="V28:X28"/>
    <mergeCell ref="Y28:AC28"/>
    <mergeCell ref="C24:O24"/>
    <mergeCell ref="S25:U25"/>
    <mergeCell ref="C28:O28"/>
    <mergeCell ref="P28:R28"/>
    <mergeCell ref="S28:U28"/>
    <mergeCell ref="C25:O25"/>
    <mergeCell ref="Y26:AC26"/>
    <mergeCell ref="Y25:AC25"/>
    <mergeCell ref="C26:O26"/>
    <mergeCell ref="P26:R26"/>
    <mergeCell ref="S26:U26"/>
    <mergeCell ref="V25:X25"/>
    <mergeCell ref="C27:O27"/>
    <mergeCell ref="P27:R27"/>
  </mergeCells>
  <phoneticPr fontId="26"/>
  <dataValidations count="3">
    <dataValidation type="list" allowBlank="1" showInputMessage="1" showErrorMessage="1" sqref="M10:P11 R10:U11" xr:uid="{00000000-0002-0000-0600-000000000000}">
      <formula1>$AG$19:$AG$150</formula1>
    </dataValidation>
    <dataValidation type="list" allowBlank="1" showInputMessage="1" showErrorMessage="1" sqref="S28 P28 V28" xr:uid="{00000000-0002-0000-0600-000001000000}">
      <formula1>$AH$19:$AH$21</formula1>
    </dataValidation>
    <dataValidation type="list" allowBlank="1" showInputMessage="1" showErrorMessage="1" sqref="S19:S27 V19:V27 P19:P27" xr:uid="{00000000-0002-0000-06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A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55" t="s">
        <v>225</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45930</v>
      </c>
      <c r="F10" s="342"/>
      <c r="G10" s="342"/>
      <c r="H10" s="342"/>
      <c r="I10" s="343"/>
      <c r="J10" s="344" t="s">
        <v>23</v>
      </c>
      <c r="K10" s="303"/>
      <c r="L10" s="45">
        <v>1</v>
      </c>
      <c r="M10" s="345">
        <v>0.39583333333333398</v>
      </c>
      <c r="N10" s="346"/>
      <c r="O10" s="346"/>
      <c r="P10" s="347"/>
      <c r="Q10" s="46" t="s">
        <v>100</v>
      </c>
      <c r="R10" s="345">
        <v>0.52777777777778001</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100</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3"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3"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3" s="27" customFormat="1" ht="49.9" customHeight="1" x14ac:dyDescent="0.15">
      <c r="B19" s="57" t="s">
        <v>29</v>
      </c>
      <c r="C19" s="394" t="s">
        <v>199</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c r="AO19" s="152"/>
      <c r="AP19" s="152"/>
      <c r="AQ19" s="152"/>
      <c r="AR19" s="152"/>
      <c r="AS19" s="152"/>
      <c r="AT19" s="152"/>
      <c r="AU19" s="152"/>
      <c r="AV19" s="152"/>
      <c r="AW19" s="152"/>
      <c r="AX19" s="152"/>
      <c r="AY19" s="152"/>
      <c r="AZ19" s="152"/>
      <c r="BA19" s="152"/>
    </row>
    <row r="20" spans="1:53" s="27" customFormat="1" ht="41.25" customHeight="1" x14ac:dyDescent="0.15">
      <c r="B20" s="57" t="s">
        <v>30</v>
      </c>
      <c r="C20" s="394" t="s">
        <v>172</v>
      </c>
      <c r="D20" s="395"/>
      <c r="E20" s="395"/>
      <c r="F20" s="395"/>
      <c r="G20" s="395"/>
      <c r="H20" s="395"/>
      <c r="I20" s="395"/>
      <c r="J20" s="395"/>
      <c r="K20" s="395"/>
      <c r="L20" s="395"/>
      <c r="M20" s="395"/>
      <c r="N20" s="395"/>
      <c r="O20" s="395"/>
      <c r="P20" s="457"/>
      <c r="Q20" s="458"/>
      <c r="R20" s="459"/>
      <c r="S20" s="462"/>
      <c r="T20" s="458"/>
      <c r="U20" s="463"/>
      <c r="V20" s="464"/>
      <c r="W20" s="464"/>
      <c r="X20" s="464"/>
      <c r="Y20" s="460"/>
      <c r="Z20" s="460"/>
      <c r="AA20" s="460"/>
      <c r="AB20" s="460"/>
      <c r="AC20" s="461"/>
      <c r="AF20" s="63" t="s">
        <v>11</v>
      </c>
      <c r="AG20" s="59">
        <v>0.33680555555555558</v>
      </c>
      <c r="AH20" s="65">
        <v>3</v>
      </c>
      <c r="AI20" s="66" t="s">
        <v>42</v>
      </c>
      <c r="AJ20" s="67" t="s">
        <v>40</v>
      </c>
      <c r="AK20" s="66" t="s">
        <v>50</v>
      </c>
      <c r="AL20" s="68" t="s">
        <v>51</v>
      </c>
      <c r="AM20" s="66" t="s">
        <v>52</v>
      </c>
      <c r="AN20" s="150" t="s">
        <v>53</v>
      </c>
      <c r="AO20" s="152"/>
      <c r="AP20" s="152"/>
      <c r="AQ20" s="152"/>
      <c r="AR20" s="152"/>
      <c r="AS20" s="152"/>
      <c r="AT20" s="152"/>
      <c r="AU20" s="152"/>
      <c r="AV20" s="152"/>
      <c r="AW20" s="152"/>
      <c r="AX20" s="152"/>
      <c r="AY20" s="152"/>
      <c r="AZ20" s="152"/>
      <c r="BA20" s="152"/>
    </row>
    <row r="21" spans="1:53" s="27" customFormat="1" ht="41.25" customHeight="1" x14ac:dyDescent="0.15">
      <c r="B21" s="57" t="s">
        <v>31</v>
      </c>
      <c r="C21" s="394" t="s">
        <v>195</v>
      </c>
      <c r="D21" s="395"/>
      <c r="E21" s="395"/>
      <c r="F21" s="395"/>
      <c r="G21" s="395"/>
      <c r="H21" s="395"/>
      <c r="I21" s="395"/>
      <c r="J21" s="395"/>
      <c r="K21" s="395"/>
      <c r="L21" s="395"/>
      <c r="M21" s="395"/>
      <c r="N21" s="395"/>
      <c r="O21" s="395"/>
      <c r="P21" s="457"/>
      <c r="Q21" s="458"/>
      <c r="R21" s="459"/>
      <c r="S21" s="462"/>
      <c r="T21" s="458"/>
      <c r="U21" s="463"/>
      <c r="V21" s="464"/>
      <c r="W21" s="464"/>
      <c r="X21" s="464"/>
      <c r="Y21" s="460"/>
      <c r="Z21" s="460"/>
      <c r="AA21" s="460"/>
      <c r="AB21" s="460"/>
      <c r="AC21" s="461"/>
      <c r="AF21" s="40"/>
      <c r="AG21" s="59">
        <v>0.34027777777777801</v>
      </c>
      <c r="AH21" s="65">
        <v>2</v>
      </c>
      <c r="AI21" s="66" t="s">
        <v>43</v>
      </c>
      <c r="AJ21" s="67" t="s">
        <v>40</v>
      </c>
      <c r="AK21" s="66" t="s">
        <v>54</v>
      </c>
      <c r="AL21" s="68" t="s">
        <v>55</v>
      </c>
      <c r="AM21" s="66" t="s">
        <v>56</v>
      </c>
      <c r="AN21" s="150" t="s">
        <v>57</v>
      </c>
      <c r="AO21" s="152"/>
      <c r="AP21" s="152"/>
      <c r="AQ21" s="152"/>
      <c r="AR21" s="152"/>
      <c r="AS21" s="152"/>
      <c r="AT21" s="152"/>
      <c r="AU21" s="152"/>
      <c r="AV21" s="152"/>
      <c r="AW21" s="152"/>
      <c r="AX21" s="152"/>
      <c r="AY21" s="152"/>
      <c r="AZ21" s="152"/>
      <c r="BA21" s="152"/>
    </row>
    <row r="22" spans="1:53" s="27" customFormat="1" ht="41.25" customHeight="1" x14ac:dyDescent="0.15">
      <c r="B22" s="57" t="s">
        <v>32</v>
      </c>
      <c r="C22" s="394" t="s">
        <v>170</v>
      </c>
      <c r="D22" s="395"/>
      <c r="E22" s="395"/>
      <c r="F22" s="395"/>
      <c r="G22" s="395"/>
      <c r="H22" s="395"/>
      <c r="I22" s="395"/>
      <c r="J22" s="395"/>
      <c r="K22" s="395"/>
      <c r="L22" s="395"/>
      <c r="M22" s="395"/>
      <c r="N22" s="395"/>
      <c r="O22" s="395"/>
      <c r="P22" s="457"/>
      <c r="Q22" s="458"/>
      <c r="R22" s="459"/>
      <c r="S22" s="462"/>
      <c r="T22" s="458"/>
      <c r="U22" s="463"/>
      <c r="V22" s="464"/>
      <c r="W22" s="464"/>
      <c r="X22" s="464"/>
      <c r="Y22" s="460"/>
      <c r="Z22" s="460"/>
      <c r="AA22" s="460"/>
      <c r="AB22" s="460"/>
      <c r="AC22" s="461"/>
      <c r="AF22" s="40"/>
      <c r="AG22" s="59">
        <v>0.34375</v>
      </c>
      <c r="AH22" s="69">
        <v>1</v>
      </c>
      <c r="AI22" s="70" t="s">
        <v>44</v>
      </c>
      <c r="AJ22" s="55" t="s">
        <v>40</v>
      </c>
      <c r="AK22" s="70" t="s">
        <v>58</v>
      </c>
      <c r="AL22" s="71" t="s">
        <v>59</v>
      </c>
      <c r="AM22" s="70" t="s">
        <v>60</v>
      </c>
      <c r="AN22" s="151" t="s">
        <v>61</v>
      </c>
      <c r="AO22" s="152"/>
      <c r="AP22" s="152"/>
      <c r="AQ22" s="152"/>
      <c r="AR22" s="152"/>
      <c r="AS22" s="152"/>
      <c r="AT22" s="152"/>
      <c r="AU22" s="152"/>
      <c r="AV22" s="152"/>
      <c r="AW22" s="152"/>
      <c r="AX22" s="152"/>
      <c r="AY22" s="152"/>
      <c r="AZ22" s="152"/>
      <c r="BA22" s="152"/>
    </row>
    <row r="23" spans="1:53" s="27" customFormat="1" ht="41.25" customHeight="1" x14ac:dyDescent="0.15">
      <c r="B23" s="57" t="s">
        <v>33</v>
      </c>
      <c r="C23" s="394" t="s">
        <v>196</v>
      </c>
      <c r="D23" s="395"/>
      <c r="E23" s="395"/>
      <c r="F23" s="395"/>
      <c r="G23" s="395"/>
      <c r="H23" s="395"/>
      <c r="I23" s="395"/>
      <c r="J23" s="395"/>
      <c r="K23" s="395"/>
      <c r="L23" s="395"/>
      <c r="M23" s="395"/>
      <c r="N23" s="395"/>
      <c r="O23" s="395"/>
      <c r="P23" s="406"/>
      <c r="Q23" s="407"/>
      <c r="R23" s="408"/>
      <c r="S23" s="409"/>
      <c r="T23" s="407"/>
      <c r="U23" s="410"/>
      <c r="V23" s="411"/>
      <c r="W23" s="411"/>
      <c r="X23" s="411"/>
      <c r="Y23" s="412"/>
      <c r="Z23" s="412"/>
      <c r="AA23" s="412"/>
      <c r="AB23" s="412"/>
      <c r="AC23" s="413"/>
      <c r="AF23" s="40"/>
      <c r="AG23" s="59">
        <v>0.34722222222222199</v>
      </c>
      <c r="AO23" s="152"/>
      <c r="AP23" s="152"/>
      <c r="AQ23" s="152"/>
      <c r="AR23" s="152"/>
      <c r="AS23" s="152"/>
      <c r="AT23" s="152"/>
      <c r="AU23" s="152"/>
      <c r="AV23" s="152"/>
      <c r="AW23" s="152"/>
      <c r="AX23" s="152"/>
      <c r="AY23" s="152"/>
      <c r="AZ23" s="152"/>
      <c r="BA23" s="152"/>
    </row>
    <row r="24" spans="1:53" s="27" customFormat="1" ht="41.25" customHeight="1" x14ac:dyDescent="0.15">
      <c r="B24" s="57" t="s">
        <v>171</v>
      </c>
      <c r="C24" s="404" t="s">
        <v>318</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3" s="27" customFormat="1" ht="41.25" customHeight="1" x14ac:dyDescent="0.15">
      <c r="B25" s="72" t="s">
        <v>192</v>
      </c>
      <c r="C25" s="404" t="s">
        <v>200</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3" s="27" customFormat="1" ht="41.25" customHeight="1" thickBot="1" x14ac:dyDescent="0.2">
      <c r="B26" s="72" t="s">
        <v>193</v>
      </c>
      <c r="C26" s="404" t="s">
        <v>198</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3" s="27" customFormat="1" ht="41.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53" s="27" customFormat="1" ht="41.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53" s="152" customFormat="1" ht="41.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53"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3"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53"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4" s="40" customFormat="1" ht="15.75" customHeight="1" x14ac:dyDescent="0.15">
      <c r="A33" s="27"/>
      <c r="B33" s="46"/>
      <c r="C33" s="46"/>
      <c r="D33" s="46"/>
      <c r="E33" s="46"/>
      <c r="F33" s="46"/>
      <c r="G33" s="46"/>
      <c r="H33" s="46"/>
      <c r="I33" s="46"/>
      <c r="J33" s="46"/>
      <c r="K33" s="46"/>
      <c r="L33" s="46"/>
      <c r="M33" s="46"/>
      <c r="N33" s="46"/>
      <c r="O33" s="46"/>
      <c r="P33" s="27"/>
      <c r="Q33" s="27"/>
      <c r="R33" s="27"/>
      <c r="S33" s="27"/>
      <c r="T33" s="27"/>
      <c r="U33" s="27"/>
      <c r="V33" s="27"/>
      <c r="W33" s="27"/>
      <c r="X33" s="27"/>
      <c r="Y33" s="27"/>
      <c r="Z33" s="27"/>
      <c r="AA33" s="27"/>
      <c r="AB33" s="27"/>
      <c r="AC33" s="27"/>
      <c r="AD33" s="27"/>
      <c r="AE33" s="27"/>
      <c r="AG33" s="59">
        <v>0.38194444444444497</v>
      </c>
      <c r="AO33" s="27"/>
      <c r="AP33" s="27"/>
      <c r="AQ33" s="27"/>
      <c r="AR33" s="27"/>
    </row>
    <row r="34" spans="1:44" s="22" customFormat="1" ht="15.75" customHeight="1" x14ac:dyDescent="0.15">
      <c r="A34"/>
      <c r="B34" s="46"/>
      <c r="C34" s="46"/>
      <c r="D34" s="46"/>
      <c r="E34" s="46"/>
      <c r="F34" s="46"/>
      <c r="G34" s="46"/>
      <c r="H34" s="46"/>
      <c r="I34" s="46"/>
      <c r="J34" s="46"/>
      <c r="K34" s="46"/>
      <c r="L34" s="46"/>
      <c r="M34" s="46"/>
      <c r="N34" s="46"/>
      <c r="O34" s="46"/>
      <c r="P34"/>
      <c r="Q34"/>
      <c r="R34"/>
      <c r="S34"/>
      <c r="T34"/>
      <c r="U34"/>
      <c r="V34"/>
      <c r="W34"/>
      <c r="X34"/>
      <c r="Y34"/>
      <c r="Z34"/>
      <c r="AA34"/>
      <c r="AB34"/>
      <c r="AC34"/>
      <c r="AD34"/>
      <c r="AE34"/>
      <c r="AF34" s="40"/>
      <c r="AG34" s="59">
        <v>0.38541666666666702</v>
      </c>
      <c r="AH34" s="40"/>
      <c r="AI34" s="40"/>
      <c r="AJ34" s="40"/>
      <c r="AK34" s="40"/>
      <c r="AL34" s="40"/>
      <c r="AM34" s="40"/>
      <c r="AN34" s="40"/>
      <c r="AO34"/>
      <c r="AP34"/>
      <c r="AQ34"/>
      <c r="AR34"/>
    </row>
    <row r="35" spans="1:44" s="22" customFormat="1" ht="15.75" customHeight="1" x14ac:dyDescent="0.15">
      <c r="A35"/>
      <c r="B35" s="46"/>
      <c r="C35" s="46"/>
      <c r="D35" s="46"/>
      <c r="E35" s="46"/>
      <c r="F35" s="46"/>
      <c r="G35" s="46"/>
      <c r="H35" s="46"/>
      <c r="I35" s="46"/>
      <c r="J35" s="46"/>
      <c r="K35" s="46"/>
      <c r="L35" s="46"/>
      <c r="M35" s="46"/>
      <c r="N35" s="46"/>
      <c r="O35" s="46"/>
      <c r="P35"/>
      <c r="Q35"/>
      <c r="R35"/>
      <c r="S35"/>
      <c r="T35"/>
      <c r="U35"/>
      <c r="V35"/>
      <c r="W35"/>
      <c r="X35"/>
      <c r="Y35"/>
      <c r="Z35"/>
      <c r="AA35"/>
      <c r="AB35"/>
      <c r="AC35"/>
      <c r="AD35"/>
      <c r="AE35"/>
      <c r="AG35" s="59">
        <v>0.38888888888889001</v>
      </c>
      <c r="AO35"/>
      <c r="AP35"/>
      <c r="AQ35"/>
      <c r="AR35"/>
    </row>
    <row r="36" spans="1:44" s="22" customFormat="1" ht="15.75" customHeight="1" x14ac:dyDescent="0.15">
      <c r="A36"/>
      <c r="B36" s="46"/>
      <c r="C36" s="46"/>
      <c r="D36" s="46"/>
      <c r="E36" s="46"/>
      <c r="F36" s="46"/>
      <c r="G36" s="46"/>
      <c r="H36" s="46"/>
      <c r="I36" s="46"/>
      <c r="J36" s="46"/>
      <c r="K36" s="46"/>
      <c r="L36" s="46"/>
      <c r="M36" s="46"/>
      <c r="N36" s="46"/>
      <c r="O36" s="46"/>
      <c r="P36"/>
      <c r="Q36"/>
      <c r="R36"/>
      <c r="S36"/>
      <c r="T36"/>
      <c r="U36"/>
      <c r="V36"/>
      <c r="W36"/>
      <c r="X36"/>
      <c r="Y36"/>
      <c r="Z36"/>
      <c r="AA36"/>
      <c r="AB36"/>
      <c r="AC36"/>
      <c r="AD36"/>
      <c r="AE36"/>
      <c r="AG36" s="59">
        <v>0.39236111111111199</v>
      </c>
      <c r="AO36"/>
      <c r="AP36"/>
      <c r="AQ36"/>
      <c r="AR36"/>
    </row>
    <row r="37" spans="1:44" s="22" customFormat="1" ht="15.75" customHeight="1" x14ac:dyDescent="0.15">
      <c r="A37"/>
      <c r="B37" s="46"/>
      <c r="C37" s="46"/>
      <c r="D37" s="46"/>
      <c r="E37" s="46"/>
      <c r="F37" s="46"/>
      <c r="G37" s="46"/>
      <c r="H37" s="46"/>
      <c r="I37" s="46"/>
      <c r="J37" s="46"/>
      <c r="K37" s="46"/>
      <c r="L37" s="46"/>
      <c r="M37" s="46"/>
      <c r="N37" s="46"/>
      <c r="O37" s="46"/>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59">
        <v>0.781250000000005</v>
      </c>
    </row>
    <row r="149" spans="1:33" x14ac:dyDescent="0.15">
      <c r="AG149" s="59">
        <v>0.78472222222222798</v>
      </c>
    </row>
    <row r="150" spans="1:33" x14ac:dyDescent="0.15">
      <c r="AG150" s="59">
        <v>0.79166666666666663</v>
      </c>
    </row>
  </sheetData>
  <mergeCells count="94">
    <mergeCell ref="B31:AC31"/>
    <mergeCell ref="B32:AC32"/>
    <mergeCell ref="Y20:AC20"/>
    <mergeCell ref="Y21:AC21"/>
    <mergeCell ref="AM16:AN16"/>
    <mergeCell ref="AH16:AH17"/>
    <mergeCell ref="AI16:AJ16"/>
    <mergeCell ref="AK16:AL16"/>
    <mergeCell ref="Y16:AC17"/>
    <mergeCell ref="AM18:AN18"/>
    <mergeCell ref="AI18:AJ18"/>
    <mergeCell ref="AK18:AL18"/>
    <mergeCell ref="Y19:AC19"/>
    <mergeCell ref="Y18:AC18"/>
    <mergeCell ref="C24:O24"/>
    <mergeCell ref="V22:X22"/>
    <mergeCell ref="M10:P10"/>
    <mergeCell ref="R10:U10"/>
    <mergeCell ref="P19:R19"/>
    <mergeCell ref="S19:U19"/>
    <mergeCell ref="V19:X19"/>
    <mergeCell ref="P18:R18"/>
    <mergeCell ref="S18:U18"/>
    <mergeCell ref="C19:O19"/>
    <mergeCell ref="B16:O17"/>
    <mergeCell ref="E11:I11"/>
    <mergeCell ref="M11:P11"/>
    <mergeCell ref="R11:U11"/>
    <mergeCell ref="E13:U13"/>
    <mergeCell ref="V13:X14"/>
    <mergeCell ref="B18:O18"/>
    <mergeCell ref="V18:X18"/>
    <mergeCell ref="Y13:AC14"/>
    <mergeCell ref="E14:U14"/>
    <mergeCell ref="P16:R17"/>
    <mergeCell ref="B3:AC3"/>
    <mergeCell ref="B6:C6"/>
    <mergeCell ref="D6:AC6"/>
    <mergeCell ref="B7:C7"/>
    <mergeCell ref="D7:AC7"/>
    <mergeCell ref="B10:C11"/>
    <mergeCell ref="E10:I10"/>
    <mergeCell ref="J10:K11"/>
    <mergeCell ref="V10:X11"/>
    <mergeCell ref="Y10:AC11"/>
    <mergeCell ref="B13:C14"/>
    <mergeCell ref="S16:U17"/>
    <mergeCell ref="V16:X17"/>
    <mergeCell ref="V26:X26"/>
    <mergeCell ref="P23:R23"/>
    <mergeCell ref="C20:O20"/>
    <mergeCell ref="C21:O21"/>
    <mergeCell ref="P20:R20"/>
    <mergeCell ref="V20:X20"/>
    <mergeCell ref="S20:U20"/>
    <mergeCell ref="C25:O25"/>
    <mergeCell ref="V24:X24"/>
    <mergeCell ref="C22:O22"/>
    <mergeCell ref="C23:O23"/>
    <mergeCell ref="P22:R22"/>
    <mergeCell ref="P24:R24"/>
    <mergeCell ref="S22:U22"/>
    <mergeCell ref="C27:O27"/>
    <mergeCell ref="C28:O28"/>
    <mergeCell ref="P26:R26"/>
    <mergeCell ref="S26:U26"/>
    <mergeCell ref="P27:R27"/>
    <mergeCell ref="S27:U27"/>
    <mergeCell ref="C26:O26"/>
    <mergeCell ref="V27:X27"/>
    <mergeCell ref="P21:R21"/>
    <mergeCell ref="Y24:AC24"/>
    <mergeCell ref="Y22:AC22"/>
    <mergeCell ref="V25:X25"/>
    <mergeCell ref="Y25:AC25"/>
    <mergeCell ref="V23:X23"/>
    <mergeCell ref="S24:U24"/>
    <mergeCell ref="Y23:AC23"/>
    <mergeCell ref="Y26:AC26"/>
    <mergeCell ref="Y27:AC27"/>
    <mergeCell ref="S23:U23"/>
    <mergeCell ref="S25:U25"/>
    <mergeCell ref="P25:R25"/>
    <mergeCell ref="S21:U21"/>
    <mergeCell ref="V21:X21"/>
    <mergeCell ref="Y28:AC28"/>
    <mergeCell ref="P28:R28"/>
    <mergeCell ref="V28:X28"/>
    <mergeCell ref="C29:O29"/>
    <mergeCell ref="P29:R29"/>
    <mergeCell ref="S29:U29"/>
    <mergeCell ref="V29:X29"/>
    <mergeCell ref="Y29:AC29"/>
    <mergeCell ref="S28:U28"/>
  </mergeCells>
  <phoneticPr fontId="26"/>
  <dataValidations count="3">
    <dataValidation type="list" allowBlank="1" showInputMessage="1" showErrorMessage="1" sqref="M10:P11 R10:U11" xr:uid="{00000000-0002-0000-0700-000000000000}">
      <formula1>$AG$19:$AG$150</formula1>
    </dataValidation>
    <dataValidation type="list" allowBlank="1" showInputMessage="1" showErrorMessage="1" sqref="V19:V28 P19:P28 S19:S28" xr:uid="{00000000-0002-0000-0700-000001000000}">
      <formula1>$AH$19:$AH$22</formula1>
    </dataValidation>
    <dataValidation type="list" allowBlank="1" showInputMessage="1" showErrorMessage="1" sqref="S29 P29 V29" xr:uid="{00000000-0002-0000-0700-000002000000}">
      <formula1>$AH$19:$AH$21</formula1>
    </dataValidation>
  </dataValidations>
  <printOptions horizontalCentered="1"/>
  <pageMargins left="0.70866141732283472" right="0.70866141732283472" top="0.74803149606299213" bottom="0.15748031496062992" header="0.31496062992125984" footer="0.31496062992125984"/>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B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80"/>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77" t="s">
        <v>21</v>
      </c>
      <c r="C6" s="337"/>
      <c r="D6" s="348" t="s">
        <v>354</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478" t="s">
        <v>162</v>
      </c>
      <c r="C7" s="338"/>
      <c r="D7" s="455" t="s">
        <v>320</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235"/>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45951</v>
      </c>
      <c r="F10" s="342"/>
      <c r="G10" s="342"/>
      <c r="H10" s="342"/>
      <c r="I10" s="343"/>
      <c r="J10" s="344" t="s">
        <v>23</v>
      </c>
      <c r="K10" s="303"/>
      <c r="L10" s="45">
        <v>1</v>
      </c>
      <c r="M10" s="345">
        <v>0.39583333333333398</v>
      </c>
      <c r="N10" s="346"/>
      <c r="O10" s="346"/>
      <c r="P10" s="347"/>
      <c r="Q10" s="46" t="s">
        <v>1</v>
      </c>
      <c r="R10" s="345">
        <v>0.61805555555555902</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356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4"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4"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4" s="27" customFormat="1" ht="54" customHeight="1" x14ac:dyDescent="0.15">
      <c r="B19" s="57" t="s">
        <v>29</v>
      </c>
      <c r="C19" s="394" t="s">
        <v>201</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c r="AP19" s="479"/>
      <c r="AQ19" s="479"/>
      <c r="AR19" s="479"/>
      <c r="AS19" s="479"/>
      <c r="AT19" s="479"/>
      <c r="AU19" s="479"/>
      <c r="AV19" s="479"/>
      <c r="AW19" s="479"/>
      <c r="AX19" s="479"/>
      <c r="AY19" s="479"/>
      <c r="AZ19" s="479"/>
      <c r="BA19" s="479"/>
      <c r="BB19" s="479"/>
    </row>
    <row r="20" spans="1:54" s="27" customFormat="1" ht="54" customHeight="1" x14ac:dyDescent="0.15">
      <c r="B20" s="57" t="s">
        <v>30</v>
      </c>
      <c r="C20" s="394" t="s">
        <v>172</v>
      </c>
      <c r="D20" s="395"/>
      <c r="E20" s="395"/>
      <c r="F20" s="395"/>
      <c r="G20" s="395"/>
      <c r="H20" s="395"/>
      <c r="I20" s="395"/>
      <c r="J20" s="395"/>
      <c r="K20" s="395"/>
      <c r="L20" s="395"/>
      <c r="M20" s="395"/>
      <c r="N20" s="395"/>
      <c r="O20" s="395"/>
      <c r="P20" s="457"/>
      <c r="Q20" s="458"/>
      <c r="R20" s="459"/>
      <c r="S20" s="462"/>
      <c r="T20" s="458"/>
      <c r="U20" s="463"/>
      <c r="V20" s="464"/>
      <c r="W20" s="464"/>
      <c r="X20" s="464"/>
      <c r="Y20" s="460"/>
      <c r="Z20" s="460"/>
      <c r="AA20" s="460"/>
      <c r="AB20" s="460"/>
      <c r="AC20" s="461"/>
      <c r="AF20" s="63" t="s">
        <v>11</v>
      </c>
      <c r="AG20" s="59">
        <v>0.33680555555555558</v>
      </c>
      <c r="AH20" s="65">
        <v>3</v>
      </c>
      <c r="AI20" s="66" t="s">
        <v>42</v>
      </c>
      <c r="AJ20" s="67" t="s">
        <v>40</v>
      </c>
      <c r="AK20" s="66" t="s">
        <v>50</v>
      </c>
      <c r="AL20" s="68" t="s">
        <v>51</v>
      </c>
      <c r="AM20" s="66" t="s">
        <v>52</v>
      </c>
      <c r="AN20" s="150" t="s">
        <v>53</v>
      </c>
      <c r="AP20" s="479"/>
      <c r="AQ20" s="479"/>
      <c r="AR20" s="479"/>
      <c r="AS20" s="479"/>
      <c r="AT20" s="479"/>
      <c r="AU20" s="479"/>
      <c r="AV20" s="479"/>
      <c r="AW20" s="479"/>
      <c r="AX20" s="479"/>
      <c r="AY20" s="479"/>
      <c r="AZ20" s="479"/>
      <c r="BA20" s="479"/>
      <c r="BB20" s="479"/>
    </row>
    <row r="21" spans="1:54" s="27" customFormat="1" ht="41.25" customHeight="1" x14ac:dyDescent="0.15">
      <c r="B21" s="57" t="s">
        <v>31</v>
      </c>
      <c r="C21" s="404" t="s">
        <v>195</v>
      </c>
      <c r="D21" s="405"/>
      <c r="E21" s="405"/>
      <c r="F21" s="405"/>
      <c r="G21" s="405"/>
      <c r="H21" s="405"/>
      <c r="I21" s="405"/>
      <c r="J21" s="405"/>
      <c r="K21" s="405"/>
      <c r="L21" s="405"/>
      <c r="M21" s="405"/>
      <c r="N21" s="405"/>
      <c r="O21" s="405"/>
      <c r="P21" s="457"/>
      <c r="Q21" s="458"/>
      <c r="R21" s="459"/>
      <c r="S21" s="462"/>
      <c r="T21" s="458"/>
      <c r="U21" s="463"/>
      <c r="V21" s="464"/>
      <c r="W21" s="464"/>
      <c r="X21" s="464"/>
      <c r="Y21" s="460"/>
      <c r="Z21" s="460"/>
      <c r="AA21" s="460"/>
      <c r="AB21" s="460"/>
      <c r="AC21" s="461"/>
      <c r="AF21" s="40"/>
      <c r="AG21" s="59">
        <v>0.34027777777777801</v>
      </c>
      <c r="AH21" s="65">
        <v>2</v>
      </c>
      <c r="AI21" s="66" t="s">
        <v>43</v>
      </c>
      <c r="AJ21" s="67" t="s">
        <v>40</v>
      </c>
      <c r="AK21" s="66" t="s">
        <v>54</v>
      </c>
      <c r="AL21" s="68" t="s">
        <v>55</v>
      </c>
      <c r="AM21" s="66" t="s">
        <v>56</v>
      </c>
      <c r="AN21" s="150" t="s">
        <v>57</v>
      </c>
      <c r="AP21" s="479"/>
      <c r="AQ21" s="479"/>
      <c r="AR21" s="479"/>
      <c r="AS21" s="479"/>
      <c r="AT21" s="479"/>
      <c r="AU21" s="479"/>
      <c r="AV21" s="479"/>
      <c r="AW21" s="479"/>
      <c r="AX21" s="479"/>
      <c r="AY21" s="479"/>
      <c r="AZ21" s="479"/>
      <c r="BA21" s="479"/>
      <c r="BB21" s="479"/>
    </row>
    <row r="22" spans="1:54" s="27" customFormat="1" ht="41.25" customHeight="1" x14ac:dyDescent="0.15">
      <c r="B22" s="57" t="s">
        <v>32</v>
      </c>
      <c r="C22" s="404" t="s">
        <v>170</v>
      </c>
      <c r="D22" s="405"/>
      <c r="E22" s="405"/>
      <c r="F22" s="405"/>
      <c r="G22" s="405"/>
      <c r="H22" s="405"/>
      <c r="I22" s="405"/>
      <c r="J22" s="405"/>
      <c r="K22" s="405"/>
      <c r="L22" s="405"/>
      <c r="M22" s="405"/>
      <c r="N22" s="405"/>
      <c r="O22" s="405"/>
      <c r="P22" s="473"/>
      <c r="Q22" s="474"/>
      <c r="R22" s="475"/>
      <c r="S22" s="476"/>
      <c r="T22" s="474"/>
      <c r="U22" s="474"/>
      <c r="V22" s="464"/>
      <c r="W22" s="464"/>
      <c r="X22" s="464"/>
      <c r="Y22" s="460"/>
      <c r="Z22" s="460"/>
      <c r="AA22" s="460"/>
      <c r="AB22" s="460"/>
      <c r="AC22" s="461"/>
      <c r="AF22" s="40"/>
      <c r="AG22" s="59">
        <v>0.34375</v>
      </c>
      <c r="AH22" s="69">
        <v>1</v>
      </c>
      <c r="AI22" s="70" t="s">
        <v>44</v>
      </c>
      <c r="AJ22" s="55" t="s">
        <v>40</v>
      </c>
      <c r="AK22" s="70" t="s">
        <v>58</v>
      </c>
      <c r="AL22" s="71" t="s">
        <v>59</v>
      </c>
      <c r="AM22" s="70" t="s">
        <v>60</v>
      </c>
      <c r="AN22" s="151" t="s">
        <v>61</v>
      </c>
      <c r="AP22" s="479"/>
      <c r="AQ22" s="479"/>
      <c r="AR22" s="479"/>
      <c r="AS22" s="479"/>
      <c r="AT22" s="479"/>
      <c r="AU22" s="479"/>
      <c r="AV22" s="479"/>
      <c r="AW22" s="479"/>
      <c r="AX22" s="479"/>
      <c r="AY22" s="479"/>
      <c r="AZ22" s="479"/>
      <c r="BA22" s="479"/>
      <c r="BB22" s="479"/>
    </row>
    <row r="23" spans="1:54" s="27" customFormat="1" ht="41.25" customHeight="1" x14ac:dyDescent="0.15">
      <c r="B23" s="57" t="s">
        <v>33</v>
      </c>
      <c r="C23" s="404" t="s">
        <v>196</v>
      </c>
      <c r="D23" s="405"/>
      <c r="E23" s="405"/>
      <c r="F23" s="405"/>
      <c r="G23" s="405"/>
      <c r="H23" s="405"/>
      <c r="I23" s="405"/>
      <c r="J23" s="405"/>
      <c r="K23" s="405"/>
      <c r="L23" s="405"/>
      <c r="M23" s="405"/>
      <c r="N23" s="405"/>
      <c r="O23" s="405"/>
      <c r="P23" s="473"/>
      <c r="Q23" s="474"/>
      <c r="R23" s="475"/>
      <c r="S23" s="476"/>
      <c r="T23" s="474"/>
      <c r="U23" s="474"/>
      <c r="V23" s="464"/>
      <c r="W23" s="464"/>
      <c r="X23" s="464"/>
      <c r="Y23" s="460"/>
      <c r="Z23" s="460"/>
      <c r="AA23" s="460"/>
      <c r="AB23" s="460"/>
      <c r="AC23" s="461"/>
      <c r="AF23" s="40"/>
      <c r="AG23" s="59">
        <v>0.34722222222222199</v>
      </c>
      <c r="AP23" s="479"/>
      <c r="AQ23" s="479"/>
      <c r="AR23" s="479"/>
      <c r="AS23" s="479"/>
      <c r="AT23" s="479"/>
      <c r="AU23" s="479"/>
      <c r="AV23" s="479"/>
      <c r="AW23" s="479"/>
      <c r="AX23" s="479"/>
      <c r="AY23" s="479"/>
      <c r="AZ23" s="479"/>
      <c r="BA23" s="479"/>
      <c r="BB23" s="479"/>
    </row>
    <row r="24" spans="1:54" s="27" customFormat="1" ht="41.25" customHeight="1" x14ac:dyDescent="0.15">
      <c r="B24" s="57" t="s">
        <v>171</v>
      </c>
      <c r="C24" s="404" t="s">
        <v>318</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4" s="27" customFormat="1" ht="54" customHeight="1" x14ac:dyDescent="0.15">
      <c r="B25" s="72" t="s">
        <v>192</v>
      </c>
      <c r="C25" s="404" t="s">
        <v>202</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4" s="27" customFormat="1" ht="41.25" customHeight="1" thickBot="1" x14ac:dyDescent="0.2">
      <c r="B26" s="72" t="s">
        <v>193</v>
      </c>
      <c r="C26" s="404" t="s">
        <v>198</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4" s="27" customFormat="1" ht="33"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54" s="27" customFormat="1" ht="33"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54" s="152" customFormat="1" ht="33"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54"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4"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54"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73"/>
      <c r="C44" s="27"/>
      <c r="D44" s="27"/>
      <c r="E44" s="27"/>
      <c r="F44" s="27"/>
      <c r="G44" s="27"/>
      <c r="H44" s="27"/>
      <c r="I44" s="27"/>
      <c r="J44" s="27"/>
      <c r="K44" s="27"/>
      <c r="L44" s="27"/>
      <c r="M44" s="40"/>
      <c r="N44" s="40"/>
      <c r="O44" s="40"/>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5">
    <mergeCell ref="B31:AC31"/>
    <mergeCell ref="B32:AC32"/>
    <mergeCell ref="AP19:BB23"/>
    <mergeCell ref="V10:X11"/>
    <mergeCell ref="Y10:AC11"/>
    <mergeCell ref="E11:I11"/>
    <mergeCell ref="M11:P11"/>
    <mergeCell ref="R11:U11"/>
    <mergeCell ref="AM16:AN16"/>
    <mergeCell ref="AH16:AH17"/>
    <mergeCell ref="B10:C11"/>
    <mergeCell ref="E10:I10"/>
    <mergeCell ref="J10:K11"/>
    <mergeCell ref="M10:P10"/>
    <mergeCell ref="R10:U10"/>
    <mergeCell ref="AM18:AN18"/>
    <mergeCell ref="B18:O18"/>
    <mergeCell ref="P18:R18"/>
    <mergeCell ref="S18:U18"/>
    <mergeCell ref="V18:X18"/>
    <mergeCell ref="B3:AC3"/>
    <mergeCell ref="B6:C6"/>
    <mergeCell ref="D6:AC6"/>
    <mergeCell ref="B7:C7"/>
    <mergeCell ref="D7:AC7"/>
    <mergeCell ref="B13:C14"/>
    <mergeCell ref="E13:U13"/>
    <mergeCell ref="V13:X14"/>
    <mergeCell ref="Y13:AC14"/>
    <mergeCell ref="E14:U14"/>
    <mergeCell ref="AK18:AL18"/>
    <mergeCell ref="C20:O20"/>
    <mergeCell ref="C19:O19"/>
    <mergeCell ref="AI18:AJ18"/>
    <mergeCell ref="B16:O17"/>
    <mergeCell ref="P16:R17"/>
    <mergeCell ref="S16:U17"/>
    <mergeCell ref="V16:X17"/>
    <mergeCell ref="Y16:AC17"/>
    <mergeCell ref="Y18:AC18"/>
    <mergeCell ref="Y19:AC19"/>
    <mergeCell ref="AI16:AJ16"/>
    <mergeCell ref="AK16:AL16"/>
    <mergeCell ref="P19:R19"/>
    <mergeCell ref="S19:U19"/>
    <mergeCell ref="V19:X19"/>
    <mergeCell ref="Y22:AC22"/>
    <mergeCell ref="Y23:AC23"/>
    <mergeCell ref="P20:R20"/>
    <mergeCell ref="S20:U20"/>
    <mergeCell ref="V20:X20"/>
    <mergeCell ref="Y20:AC20"/>
    <mergeCell ref="Y21:AC21"/>
    <mergeCell ref="P21:R21"/>
    <mergeCell ref="S21:U21"/>
    <mergeCell ref="V21:X21"/>
    <mergeCell ref="C21:O21"/>
    <mergeCell ref="P23:R23"/>
    <mergeCell ref="S23:U23"/>
    <mergeCell ref="V23:X23"/>
    <mergeCell ref="C22:O22"/>
    <mergeCell ref="C23:O23"/>
    <mergeCell ref="P22:R22"/>
    <mergeCell ref="S22:U22"/>
    <mergeCell ref="V22:X22"/>
    <mergeCell ref="C26:O26"/>
    <mergeCell ref="C24:O24"/>
    <mergeCell ref="C25:O25"/>
    <mergeCell ref="P25:R25"/>
    <mergeCell ref="S25:U25"/>
    <mergeCell ref="S28:U28"/>
    <mergeCell ref="V28:X28"/>
    <mergeCell ref="Y28:AC28"/>
    <mergeCell ref="P24:R24"/>
    <mergeCell ref="S24:U24"/>
    <mergeCell ref="V24:X24"/>
    <mergeCell ref="Y24:AC24"/>
    <mergeCell ref="V25:X25"/>
    <mergeCell ref="Y25:AC25"/>
    <mergeCell ref="C27:O27"/>
    <mergeCell ref="Y27:AC27"/>
    <mergeCell ref="V26:X26"/>
    <mergeCell ref="Y26:AC26"/>
    <mergeCell ref="C29:O29"/>
    <mergeCell ref="P29:R29"/>
    <mergeCell ref="S29:U29"/>
    <mergeCell ref="V29:X29"/>
    <mergeCell ref="Y29:AC29"/>
    <mergeCell ref="P27:R27"/>
    <mergeCell ref="S27:U27"/>
    <mergeCell ref="V27:X27"/>
    <mergeCell ref="P26:R26"/>
    <mergeCell ref="S26:U26"/>
    <mergeCell ref="C28:O28"/>
    <mergeCell ref="P28:R28"/>
  </mergeCells>
  <phoneticPr fontId="26"/>
  <dataValidations count="3">
    <dataValidation type="list" allowBlank="1" showInputMessage="1" showErrorMessage="1" sqref="M10:P11 R10:U11" xr:uid="{00000000-0002-0000-0800-000000000000}">
      <formula1>$AG$19:$AG$150</formula1>
    </dataValidation>
    <dataValidation type="list" allowBlank="1" showInputMessage="1" showErrorMessage="1" sqref="P19:P28 V19:V28 S19:S28" xr:uid="{00000000-0002-0000-0800-000001000000}">
      <formula1>$AH$19:$AH$22</formula1>
    </dataValidation>
    <dataValidation type="list" allowBlank="1" showInputMessage="1" showErrorMessage="1" sqref="S29 P29 V29" xr:uid="{00000000-0002-0000-08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4C570D-D50C-4771-85F9-3FC03D67ED06}">
  <ds:schemaRefs>
    <ds:schemaRef ds:uri="http://schemas.microsoft.com/sharepoint/v3/contenttype/forms"/>
  </ds:schemaRefs>
</ds:datastoreItem>
</file>

<file path=customXml/itemProps2.xml><?xml version="1.0" encoding="utf-8"?>
<ds:datastoreItem xmlns:ds="http://schemas.openxmlformats.org/officeDocument/2006/customXml" ds:itemID="{D5D5D737-D05F-43A7-86AC-01D1B71DE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1E2DCF-90D3-4EDB-877D-3CCD771D057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はじめに</vt:lpstr>
      <vt:lpstr>TOP</vt:lpstr>
      <vt:lpstr>シート1</vt:lpstr>
      <vt:lpstr>シート2-①</vt:lpstr>
      <vt:lpstr>シート2-②</vt:lpstr>
      <vt:lpstr>シート2-③</vt:lpstr>
      <vt:lpstr>シート2-④-1</vt:lpstr>
      <vt:lpstr>シート2-④-2</vt:lpstr>
      <vt:lpstr>シート2-④-3</vt:lpstr>
      <vt:lpstr>シート2-④-4</vt:lpstr>
      <vt:lpstr>シート2-④-5</vt:lpstr>
      <vt:lpstr>シート2-④-6</vt:lpstr>
      <vt:lpstr>シート2-④-7</vt:lpstr>
      <vt:lpstr>シート2-④-8</vt:lpstr>
      <vt:lpstr>シート3-①</vt:lpstr>
      <vt:lpstr>シート3-②</vt:lpstr>
      <vt:lpstr>シート3-③</vt:lpstr>
      <vt:lpstr>シート3-④-1</vt:lpstr>
      <vt:lpstr>シート3-④-2</vt:lpstr>
      <vt:lpstr>シート3-④-3</vt:lpstr>
      <vt:lpstr>シート3-④-4</vt:lpstr>
      <vt:lpstr>シート3-④-5</vt:lpstr>
      <vt:lpstr>シート3-④-6</vt:lpstr>
      <vt:lpstr>シート3-④-7</vt:lpstr>
      <vt:lpstr>シート3-④-8</vt:lpstr>
      <vt:lpstr>集計用シート（専門Ⅱ）</vt:lpstr>
      <vt:lpstr>リスト</vt:lpstr>
      <vt:lpstr>シート1!Print_Area</vt:lpstr>
      <vt:lpstr>'シート2-①'!Print_Area</vt:lpstr>
      <vt:lpstr>'シート2-②'!Print_Area</vt:lpstr>
      <vt:lpstr>'シート2-③'!Print_Area</vt:lpstr>
      <vt:lpstr>'シート2-④-1'!Print_Area</vt:lpstr>
      <vt:lpstr>'シート2-④-2'!Print_Area</vt:lpstr>
      <vt:lpstr>'シート2-④-3'!Print_Area</vt:lpstr>
      <vt:lpstr>'シート2-④-4'!Print_Area</vt:lpstr>
      <vt:lpstr>'シート2-④-5'!Print_Area</vt:lpstr>
      <vt:lpstr>'シート2-④-6'!Print_Area</vt:lpstr>
      <vt:lpstr>'シート2-④-7'!Print_Area</vt:lpstr>
      <vt:lpstr>'シート2-④-8'!Print_Area</vt:lpstr>
      <vt:lpstr>'シート3-①'!Print_Area</vt:lpstr>
      <vt:lpstr>'シート3-②'!Print_Area</vt:lpstr>
      <vt:lpstr>'シート3-③'!Print_Area</vt:lpstr>
      <vt:lpstr>'シート3-④-1'!Print_Area</vt:lpstr>
      <vt:lpstr>'シート3-④-2'!Print_Area</vt:lpstr>
      <vt:lpstr>'シート3-④-3'!Print_Area</vt:lpstr>
      <vt:lpstr>'シート3-④-4'!Print_Area</vt:lpstr>
      <vt:lpstr>'シート3-④-5'!Print_Area</vt:lpstr>
      <vt:lpstr>'シート3-④-6'!Print_Area</vt:lpstr>
      <vt:lpstr>'シート3-④-7'!Print_Area</vt:lpstr>
      <vt:lpstr>'シート3-④-8'!Print_Area</vt:lpstr>
      <vt:lpstr>ｺｰｽ</vt:lpstr>
      <vt:lpstr>氏名姓</vt:lpstr>
      <vt:lpstr>氏名名</vt:lpstr>
      <vt:lpstr>時間L</vt:lpstr>
      <vt:lpstr>登録番号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2025-08-20T07:25:56Z</dcterms:modified>
  <cp:category/>
</cp:coreProperties>
</file>